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<sst xmlns="http://schemas.openxmlformats.org/spreadsheetml/2006/main" count="446" uniqueCount="267">
  <si>
    <t xml:space="preserve">              Приложение 2</t>
  </si>
  <si>
    <t>к решению Собрания депутатов</t>
  </si>
  <si>
    <t xml:space="preserve">                    Р А С Х О Д Ы</t>
  </si>
  <si>
    <t xml:space="preserve">     бюджета Кадыйского муниципального района за 2013 год </t>
  </si>
  <si>
    <t xml:space="preserve">по разделам, подразделам, целевым статьям и видам расходов </t>
  </si>
  <si>
    <t xml:space="preserve">                     классификации расходов  бюджетов</t>
  </si>
  <si>
    <t>Раздел</t>
  </si>
  <si>
    <t>Целевая</t>
  </si>
  <si>
    <t xml:space="preserve">Вид </t>
  </si>
  <si>
    <t>Назначено</t>
  </si>
  <si>
    <t>Исполнено</t>
  </si>
  <si>
    <t>Наименование отраслей</t>
  </si>
  <si>
    <t>подраз</t>
  </si>
  <si>
    <t>статья</t>
  </si>
  <si>
    <t>расхода</t>
  </si>
  <si>
    <t>На 2013</t>
  </si>
  <si>
    <t>За 2013</t>
  </si>
  <si>
    <t>дел</t>
  </si>
  <si>
    <t>год</t>
  </si>
  <si>
    <t>Общегосударственные вопросы</t>
  </si>
  <si>
    <t>0100</t>
  </si>
  <si>
    <t>Функционирование правительства РФ, высших</t>
  </si>
  <si>
    <t>исполнительных органов гос. власти субъектов</t>
  </si>
  <si>
    <t>РФ, местных администраций</t>
  </si>
  <si>
    <t>0104</t>
  </si>
  <si>
    <t>Собрание депутатов муниципального района</t>
  </si>
  <si>
    <t>0020400</t>
  </si>
  <si>
    <t>500</t>
  </si>
  <si>
    <t>Функционирование местных администраций</t>
  </si>
  <si>
    <t>Субвенция на административные правонарушения</t>
  </si>
  <si>
    <t>5210200</t>
  </si>
  <si>
    <t>009</t>
  </si>
  <si>
    <t>Судебная система</t>
  </si>
  <si>
    <t>0105</t>
  </si>
  <si>
    <t xml:space="preserve">Составление списков кандидатов в присяжные </t>
  </si>
  <si>
    <t>заседатели судов общей юрисдикции</t>
  </si>
  <si>
    <t>0014000</t>
  </si>
  <si>
    <t>Обеспечение деятельности финансовых органов</t>
  </si>
  <si>
    <t>0106</t>
  </si>
  <si>
    <t>Руководство и управление в сфере установленных функций</t>
  </si>
  <si>
    <t>Обеспечение проведения выборов</t>
  </si>
  <si>
    <t>0107</t>
  </si>
  <si>
    <t>Обслуживание государственного и муниципального</t>
  </si>
  <si>
    <t>Резервные фонды</t>
  </si>
  <si>
    <t>0111</t>
  </si>
  <si>
    <t>Резервные фонды органов местного самоуправления</t>
  </si>
  <si>
    <t>0700500</t>
  </si>
  <si>
    <t>013</t>
  </si>
  <si>
    <t>Другие общегосударственные вопросы</t>
  </si>
  <si>
    <t>0113</t>
  </si>
  <si>
    <t>Расходы за счет  резервного фонда ОМС</t>
  </si>
  <si>
    <t>Реализация государственных функций, связанных</t>
  </si>
  <si>
    <t>с общегосударственным управлением</t>
  </si>
  <si>
    <t>0920300</t>
  </si>
  <si>
    <t>из них :</t>
  </si>
  <si>
    <t>общественные  организации</t>
  </si>
  <si>
    <t>другие общегосударственные вопросы (оплата</t>
  </si>
  <si>
    <t>исполнительных листов арбитражного суда)</t>
  </si>
  <si>
    <t>редакция НПА</t>
  </si>
  <si>
    <t>Учреждения по обеспечению хозяйственного обслуживания</t>
  </si>
  <si>
    <t>0939900</t>
  </si>
  <si>
    <t>001</t>
  </si>
  <si>
    <t xml:space="preserve">Оценка недвижимости,признание прав и регулирование </t>
  </si>
  <si>
    <t>отношений по муниципальной собственности</t>
  </si>
  <si>
    <t>0900200</t>
  </si>
  <si>
    <t xml:space="preserve">Субвенция на государственную регистрацию актов </t>
  </si>
  <si>
    <t>гражданского состояния</t>
  </si>
  <si>
    <t>0013800</t>
  </si>
  <si>
    <t>Национальная оборона</t>
  </si>
  <si>
    <t>0200</t>
  </si>
  <si>
    <t>Субвенция на осуществление первичного воинского</t>
  </si>
  <si>
    <t>учета, на территориях где отсутствуют военные комиссар.</t>
  </si>
  <si>
    <t>0203</t>
  </si>
  <si>
    <t>0013600</t>
  </si>
  <si>
    <t xml:space="preserve">Национальная безопасность и </t>
  </si>
  <si>
    <t>правоохранительная деятельность</t>
  </si>
  <si>
    <t>0300</t>
  </si>
  <si>
    <t>Защита населения и территории от последствий ЧС</t>
  </si>
  <si>
    <t>0309</t>
  </si>
  <si>
    <t>Предупреждение и ликвидация последствий ЧС и</t>
  </si>
  <si>
    <t>стихийных бедствий</t>
  </si>
  <si>
    <t>2180100</t>
  </si>
  <si>
    <t>Обеспечение деятельности подведомственных учреждений</t>
  </si>
  <si>
    <t>2479900</t>
  </si>
  <si>
    <t>Национальная экономика</t>
  </si>
  <si>
    <t>0400</t>
  </si>
  <si>
    <t>Сельское хозяйство и рыболовство</t>
  </si>
  <si>
    <t>0405</t>
  </si>
  <si>
    <t>Субвенция на поддержку личных подсобных хозяйств</t>
  </si>
  <si>
    <t>средства федерального бюджета</t>
  </si>
  <si>
    <t>2670501</t>
  </si>
  <si>
    <t>006</t>
  </si>
  <si>
    <t>средства областного бюджета</t>
  </si>
  <si>
    <t>5210202</t>
  </si>
  <si>
    <t>Транспорт</t>
  </si>
  <si>
    <t>0408</t>
  </si>
  <si>
    <t>Отдельные мероприятия в области автомобильного транспорта</t>
  </si>
  <si>
    <t>3030200</t>
  </si>
  <si>
    <t>Дорожное хозяйство</t>
  </si>
  <si>
    <t>0409</t>
  </si>
  <si>
    <t>Ремонт уличной дорожной сети муницип.районов</t>
  </si>
  <si>
    <t>3150208</t>
  </si>
  <si>
    <t>Строительство и капитальный ремонт автомобильных</t>
  </si>
  <si>
    <t>дорог общего пользования</t>
  </si>
  <si>
    <t>3150203</t>
  </si>
  <si>
    <t>Содержание автомобильных дорог общего пользования</t>
  </si>
  <si>
    <t>3150215</t>
  </si>
  <si>
    <t>Безвозмездные перечисления по передаче полномочий</t>
  </si>
  <si>
    <t>010</t>
  </si>
  <si>
    <t>Другие вопросы в области национальной экономики</t>
  </si>
  <si>
    <t>0412</t>
  </si>
  <si>
    <t>Составление генпланов поселений</t>
  </si>
  <si>
    <t>3380000</t>
  </si>
  <si>
    <t>Поддержка малого предпринимательства</t>
  </si>
  <si>
    <t>3450100</t>
  </si>
  <si>
    <t>5220000</t>
  </si>
  <si>
    <t>7950000</t>
  </si>
  <si>
    <t>Жилищно-коммунальное хозяйство</t>
  </si>
  <si>
    <t>0500</t>
  </si>
  <si>
    <t>В том числе</t>
  </si>
  <si>
    <t>Жилищное хозяйство</t>
  </si>
  <si>
    <t>Капремонт многоквартирных домов за счет средств ФСРЖКХ</t>
  </si>
  <si>
    <t>0501</t>
  </si>
  <si>
    <t>0980101</t>
  </si>
  <si>
    <t>Капремонт многоквартирных домов за счет средств бюджета</t>
  </si>
  <si>
    <t>0980201</t>
  </si>
  <si>
    <t>Коммунальное хозяйство</t>
  </si>
  <si>
    <t>0502</t>
  </si>
  <si>
    <t>ФЦП «Чистая вода»</t>
  </si>
  <si>
    <t>1009399</t>
  </si>
  <si>
    <t>Региональная программа «Чистая вода»</t>
  </si>
  <si>
    <t>020</t>
  </si>
  <si>
    <t>Прочие мероприятия коммунального хозяйства</t>
  </si>
  <si>
    <t>3610500</t>
  </si>
  <si>
    <t>Благоустройство</t>
  </si>
  <si>
    <t>0503</t>
  </si>
  <si>
    <t>5210103</t>
  </si>
  <si>
    <t>Охрана окружающей среды</t>
  </si>
  <si>
    <t>0600</t>
  </si>
  <si>
    <t>Охрана объектов растительного и животного</t>
  </si>
  <si>
    <t>мира и среды их обитания</t>
  </si>
  <si>
    <t>0603</t>
  </si>
  <si>
    <t>Природоохранные мероприятия</t>
  </si>
  <si>
    <t>4100100</t>
  </si>
  <si>
    <t>Образование</t>
  </si>
  <si>
    <t>0700</t>
  </si>
  <si>
    <t>Дошкольное образование</t>
  </si>
  <si>
    <t>0701</t>
  </si>
  <si>
    <t>Детские сады</t>
  </si>
  <si>
    <t>Общее образование</t>
  </si>
  <si>
    <t>0702</t>
  </si>
  <si>
    <t>Школы</t>
  </si>
  <si>
    <t>4219900</t>
  </si>
  <si>
    <t>Учреждения по внешкольной работе с детьми</t>
  </si>
  <si>
    <t>4239900</t>
  </si>
  <si>
    <t>Детская музыкальня школа</t>
  </si>
  <si>
    <t>Дом детского творчества</t>
  </si>
  <si>
    <t>Совершенствование организации питания учащихся в</t>
  </si>
  <si>
    <t>общеобразовательных учреждениях</t>
  </si>
  <si>
    <t>4361200</t>
  </si>
  <si>
    <t>Организация отдыха детей в каникулярное время</t>
  </si>
  <si>
    <t>4320400</t>
  </si>
  <si>
    <t>Модернизация системы общего образования</t>
  </si>
  <si>
    <t>4362100</t>
  </si>
  <si>
    <t xml:space="preserve">Модернизация муниц.системы дошкольного </t>
  </si>
  <si>
    <t>1008900</t>
  </si>
  <si>
    <t>Ежемесячное денежное вознаграждение</t>
  </si>
  <si>
    <t>за классное руководство</t>
  </si>
  <si>
    <t>5200900</t>
  </si>
  <si>
    <t>Молодежная политика и оздоровление детей</t>
  </si>
  <si>
    <t>0707</t>
  </si>
  <si>
    <t>Молодежный центр</t>
  </si>
  <si>
    <t>4329900</t>
  </si>
  <si>
    <t>Другие вопросы в области образования</t>
  </si>
  <si>
    <t>0709</t>
  </si>
  <si>
    <t>Проведение мероприятий для детей и молодежи</t>
  </si>
  <si>
    <t>4360900</t>
  </si>
  <si>
    <t>Учебно-методические кабинеты, централизованные</t>
  </si>
  <si>
    <t>бухгалтерии</t>
  </si>
  <si>
    <t>4529900</t>
  </si>
  <si>
    <t xml:space="preserve">Культура, кинематография </t>
  </si>
  <si>
    <t>0800</t>
  </si>
  <si>
    <t>Культура</t>
  </si>
  <si>
    <t>0801</t>
  </si>
  <si>
    <t>Дворцы и дома культуры</t>
  </si>
  <si>
    <t>4409900</t>
  </si>
  <si>
    <t>Музеи и постоянные выставки</t>
  </si>
  <si>
    <t>4419900</t>
  </si>
  <si>
    <t>Библиотеки</t>
  </si>
  <si>
    <t>4429900</t>
  </si>
  <si>
    <t>Комплектование книжных фондов библиотек</t>
  </si>
  <si>
    <t>4400200</t>
  </si>
  <si>
    <t>Мероприятия по подключению общедоступных</t>
  </si>
  <si>
    <t>библиотек к сети интернет</t>
  </si>
  <si>
    <t>4400900</t>
  </si>
  <si>
    <t xml:space="preserve">Расходы за счет  резервного фонда </t>
  </si>
  <si>
    <t xml:space="preserve">Другие вопросы в области культуры, кинематографии </t>
  </si>
  <si>
    <t>0804</t>
  </si>
  <si>
    <t>Централизованные бухгалтерии</t>
  </si>
  <si>
    <t>Здравоохранение</t>
  </si>
  <si>
    <t>0900</t>
  </si>
  <si>
    <t>Другие вопросы в области здравоохранения</t>
  </si>
  <si>
    <t>0909</t>
  </si>
  <si>
    <t>Оплата кредиторской задолженности</t>
  </si>
  <si>
    <t>4709900</t>
  </si>
  <si>
    <t>0904</t>
  </si>
  <si>
    <t>5201800</t>
  </si>
  <si>
    <t>Физическая культура и спорт</t>
  </si>
  <si>
    <t>0908</t>
  </si>
  <si>
    <t>Мероприятия в области здравоохранения, спорта и</t>
  </si>
  <si>
    <t>физической культуры, туризма</t>
  </si>
  <si>
    <t>5129700</t>
  </si>
  <si>
    <t>Другие вопросы в области здравоохранения,</t>
  </si>
  <si>
    <t>физической культуры и спорта</t>
  </si>
  <si>
    <t>0910</t>
  </si>
  <si>
    <t>Межбюджетные трансферты внебюджетных фондов</t>
  </si>
  <si>
    <t>Социальная политика</t>
  </si>
  <si>
    <t>Пенсионное обеспечение</t>
  </si>
  <si>
    <t>Доплаты к пенсиям муниципальным служащим</t>
  </si>
  <si>
    <t>4910100</t>
  </si>
  <si>
    <t>005</t>
  </si>
  <si>
    <t>Социальное обеспечение населения</t>
  </si>
  <si>
    <t xml:space="preserve">Муниципальная целевая программа " Ремонт и </t>
  </si>
  <si>
    <t>благоустройство жилья ветеранов и участников ВОВ"</t>
  </si>
  <si>
    <t>1003</t>
  </si>
  <si>
    <t>Федеральная целевая программа "Жилище"</t>
  </si>
  <si>
    <t>на 2002-2010 годы подпрограмма "Обеспечение</t>
  </si>
  <si>
    <t>жильем молодых семей"</t>
  </si>
  <si>
    <t>средства местного бюджета</t>
  </si>
  <si>
    <t>1008820</t>
  </si>
  <si>
    <t>Оказание других видов социальной помощи</t>
  </si>
  <si>
    <t>5058600</t>
  </si>
  <si>
    <t>1100</t>
  </si>
  <si>
    <t xml:space="preserve">Физическая культура </t>
  </si>
  <si>
    <t>1101</t>
  </si>
  <si>
    <t>Мероприятия в области физической культуры, спорта</t>
  </si>
  <si>
    <t xml:space="preserve">Обслуживание   государственного   и </t>
  </si>
  <si>
    <t>муниципального долга</t>
  </si>
  <si>
    <t>1300</t>
  </si>
  <si>
    <t>Обслуживание внутреннего муниципального  долга</t>
  </si>
  <si>
    <t>1301</t>
  </si>
  <si>
    <t>Процентные платежи по муниципальному долгу</t>
  </si>
  <si>
    <t>0650300</t>
  </si>
  <si>
    <t>Межбюджетные трансферты</t>
  </si>
  <si>
    <t>1400</t>
  </si>
  <si>
    <t>Дотации бюджетам субъектов РФ и муниципальных</t>
  </si>
  <si>
    <t>образований</t>
  </si>
  <si>
    <t>1401</t>
  </si>
  <si>
    <t>Выравнивание бюджетной обеспеченности поселений</t>
  </si>
  <si>
    <t>из районного фонда финансовой поддержки</t>
  </si>
  <si>
    <t>5160130</t>
  </si>
  <si>
    <t>008</t>
  </si>
  <si>
    <t>Субсидии бюджетам субъектов РФ и муниципальных</t>
  </si>
  <si>
    <t>Субвенции бюджетам субъектов РФ и муниципальных</t>
  </si>
  <si>
    <t>Осуществление первичного воинского учета на территориях</t>
  </si>
  <si>
    <t>где отсутствуют военные комиссариаты</t>
  </si>
  <si>
    <t>Государственная регистрация актов гражданского состояния</t>
  </si>
  <si>
    <t>Иные межбюджетные трансферты</t>
  </si>
  <si>
    <t>1403</t>
  </si>
  <si>
    <t>Иные межбюджетные трансферты бюджетам</t>
  </si>
  <si>
    <t>бюджетной системы</t>
  </si>
  <si>
    <t>5210300</t>
  </si>
  <si>
    <t>017</t>
  </si>
  <si>
    <t>1105</t>
  </si>
  <si>
    <t>7710200</t>
  </si>
  <si>
    <t>ИТОГО расходов</t>
  </si>
  <si>
    <t>№ 324  от 27   марта 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</si>
</sst>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49" fontId="22" fillId="0" borderId="19" xfId="0" applyNumberFormat="1" applyFont="1" applyBorder="1" applyAlignment="1">
      <alignment/>
    </xf>
    <xf numFmtId="49" fontId="22" fillId="0" borderId="17" xfId="0" applyNumberFormat="1" applyFont="1" applyBorder="1" applyAlignment="1">
      <alignment/>
    </xf>
    <xf numFmtId="164" fontId="22" fillId="0" borderId="19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49" fontId="20" fillId="0" borderId="0" xfId="0" applyNumberFormat="1" applyFont="1" applyAlignment="1">
      <alignment horizontal="center"/>
    </xf>
    <xf numFmtId="49" fontId="20" fillId="0" borderId="14" xfId="0" applyNumberFormat="1" applyFont="1" applyBorder="1" applyAlignment="1">
      <alignment horizontal="right"/>
    </xf>
    <xf numFmtId="164" fontId="20" fillId="0" borderId="14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4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/>
    </xf>
    <xf numFmtId="49" fontId="22" fillId="0" borderId="20" xfId="0" applyNumberFormat="1" applyFont="1" applyBorder="1" applyAlignment="1">
      <alignment horizontal="center"/>
    </xf>
    <xf numFmtId="49" fontId="22" fillId="0" borderId="20" xfId="0" applyNumberFormat="1" applyFont="1" applyBorder="1" applyAlignment="1">
      <alignment horizontal="right"/>
    </xf>
    <xf numFmtId="164" fontId="22" fillId="0" borderId="20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21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11" xfId="0" applyFont="1" applyBorder="1" applyAlignment="1">
      <alignment/>
    </xf>
    <xf numFmtId="49" fontId="21" fillId="0" borderId="21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right"/>
    </xf>
    <xf numFmtId="164" fontId="21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5" xfId="0" applyFont="1" applyBorder="1" applyAlignment="1">
      <alignment/>
    </xf>
    <xf numFmtId="49" fontId="22" fillId="0" borderId="10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right"/>
    </xf>
    <xf numFmtId="164" fontId="22" fillId="0" borderId="16" xfId="0" applyNumberFormat="1" applyFont="1" applyBorder="1" applyAlignment="1">
      <alignment/>
    </xf>
    <xf numFmtId="49" fontId="20" fillId="0" borderId="14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right"/>
    </xf>
    <xf numFmtId="49" fontId="0" fillId="0" borderId="14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49" fontId="22" fillId="0" borderId="19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right"/>
    </xf>
    <xf numFmtId="164" fontId="20" fillId="0" borderId="13" xfId="0" applyNumberFormat="1" applyFont="1" applyBorder="1" applyAlignment="1">
      <alignment/>
    </xf>
    <xf numFmtId="49" fontId="2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21" fillId="0" borderId="21" xfId="0" applyFont="1" applyBorder="1" applyAlignment="1">
      <alignment/>
    </xf>
    <xf numFmtId="49" fontId="21" fillId="0" borderId="12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right"/>
    </xf>
    <xf numFmtId="49" fontId="22" fillId="0" borderId="16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right"/>
    </xf>
    <xf numFmtId="164" fontId="0" fillId="0" borderId="14" xfId="0" applyNumberFormat="1" applyBorder="1" applyAlignment="1">
      <alignment/>
    </xf>
    <xf numFmtId="49" fontId="20" fillId="0" borderId="0" xfId="0" applyNumberFormat="1" applyFont="1" applyBorder="1" applyAlignment="1">
      <alignment horizontal="center"/>
    </xf>
    <xf numFmtId="49" fontId="22" fillId="0" borderId="19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49" fontId="23" fillId="0" borderId="12" xfId="0" applyNumberFormat="1" applyFont="1" applyBorder="1" applyAlignment="1">
      <alignment horizontal="center"/>
    </xf>
    <xf numFmtId="49" fontId="23" fillId="0" borderId="12" xfId="0" applyNumberFormat="1" applyFont="1" applyBorder="1" applyAlignment="1">
      <alignment horizontal="right"/>
    </xf>
    <xf numFmtId="49" fontId="23" fillId="0" borderId="21" xfId="0" applyNumberFormat="1" applyFont="1" applyBorder="1" applyAlignment="1">
      <alignment horizontal="center"/>
    </xf>
    <xf numFmtId="164" fontId="23" fillId="0" borderId="22" xfId="0" applyNumberFormat="1" applyFont="1" applyBorder="1" applyAlignment="1">
      <alignment/>
    </xf>
    <xf numFmtId="164" fontId="23" fillId="0" borderId="12" xfId="0" applyNumberFormat="1" applyFont="1" applyBorder="1" applyAlignment="1">
      <alignment/>
    </xf>
    <xf numFmtId="0" fontId="23" fillId="0" borderId="10" xfId="0" applyFont="1" applyBorder="1" applyAlignment="1">
      <alignment/>
    </xf>
    <xf numFmtId="49" fontId="23" fillId="0" borderId="16" xfId="0" applyNumberFormat="1" applyFont="1" applyBorder="1" applyAlignment="1">
      <alignment horizontal="right"/>
    </xf>
    <xf numFmtId="49" fontId="23" fillId="0" borderId="10" xfId="0" applyNumberFormat="1" applyFont="1" applyBorder="1" applyAlignment="1">
      <alignment horizontal="center"/>
    </xf>
    <xf numFmtId="164" fontId="22" fillId="0" borderId="23" xfId="0" applyNumberFormat="1" applyFont="1" applyBorder="1" applyAlignment="1">
      <alignment/>
    </xf>
    <xf numFmtId="0" fontId="20" fillId="0" borderId="24" xfId="0" applyFont="1" applyBorder="1" applyAlignment="1">
      <alignment/>
    </xf>
    <xf numFmtId="0" fontId="21" fillId="0" borderId="24" xfId="0" applyFont="1" applyBorder="1" applyAlignment="1">
      <alignment/>
    </xf>
    <xf numFmtId="49" fontId="20" fillId="0" borderId="25" xfId="0" applyNumberFormat="1" applyFont="1" applyBorder="1" applyAlignment="1">
      <alignment horizontal="center"/>
    </xf>
    <xf numFmtId="49" fontId="20" fillId="0" borderId="25" xfId="0" applyNumberFormat="1" applyFont="1" applyBorder="1" applyAlignment="1">
      <alignment horizontal="right"/>
    </xf>
    <xf numFmtId="49" fontId="20" fillId="0" borderId="24" xfId="0" applyNumberFormat="1" applyFont="1" applyBorder="1" applyAlignment="1">
      <alignment horizontal="center"/>
    </xf>
    <xf numFmtId="164" fontId="20" fillId="0" borderId="26" xfId="0" applyNumberFormat="1" applyFont="1" applyBorder="1" applyAlignment="1">
      <alignment/>
    </xf>
    <xf numFmtId="0" fontId="0" fillId="0" borderId="24" xfId="0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right"/>
    </xf>
    <xf numFmtId="49" fontId="0" fillId="0" borderId="24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49" fontId="2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/>
    </xf>
    <xf numFmtId="0" fontId="22" fillId="0" borderId="20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22" fillId="0" borderId="27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7"/>
  <sheetViews>
    <sheetView tabSelected="1" zoomScalePageLayoutView="0" workbookViewId="0" topLeftCell="B1">
      <selection activeCell="H14" sqref="H14"/>
    </sheetView>
  </sheetViews>
  <sheetFormatPr defaultColWidth="9.00390625" defaultRowHeight="12.75"/>
  <cols>
    <col min="1" max="1" width="0" style="0" hidden="1" customWidth="1"/>
    <col min="5" max="5" width="24.375" style="0" customWidth="1"/>
    <col min="6" max="6" width="8.875" style="0" customWidth="1"/>
    <col min="8" max="8" width="8.00390625" style="0" customWidth="1"/>
    <col min="9" max="9" width="10.00390625" style="0" customWidth="1"/>
    <col min="10" max="10" width="10.625" style="0" customWidth="1"/>
  </cols>
  <sheetData>
    <row r="1" spans="1:14" ht="15">
      <c r="A1" s="1"/>
      <c r="B1" s="2"/>
      <c r="C1" s="2"/>
      <c r="D1" s="2"/>
      <c r="E1" s="2"/>
      <c r="F1" s="2"/>
      <c r="G1" t="s">
        <v>0</v>
      </c>
      <c r="H1" s="2"/>
      <c r="I1" s="2"/>
      <c r="J1" s="1"/>
      <c r="K1" s="1"/>
      <c r="L1" s="1"/>
      <c r="M1" s="1"/>
      <c r="N1" s="1"/>
    </row>
    <row r="2" spans="1:14" ht="15">
      <c r="A2" s="1"/>
      <c r="B2" s="2"/>
      <c r="C2" s="2"/>
      <c r="D2" s="2"/>
      <c r="E2" s="2"/>
      <c r="F2" s="2"/>
      <c r="G2" s="2" t="s">
        <v>1</v>
      </c>
      <c r="H2" s="2"/>
      <c r="I2" s="2"/>
      <c r="J2" s="1"/>
      <c r="K2" s="1"/>
      <c r="L2" s="1"/>
      <c r="M2" s="1"/>
      <c r="N2" s="1"/>
    </row>
    <row r="3" spans="1:14" ht="15">
      <c r="A3" s="1"/>
      <c r="B3" s="2"/>
      <c r="C3" s="2"/>
      <c r="D3" s="2"/>
      <c r="E3" s="2"/>
      <c r="F3" s="2"/>
      <c r="G3" t="s">
        <v>266</v>
      </c>
      <c r="H3" s="2"/>
      <c r="I3" s="2"/>
      <c r="J3" s="1"/>
      <c r="K3" s="1"/>
      <c r="L3" s="1"/>
      <c r="M3" s="1"/>
      <c r="N3" s="1"/>
    </row>
    <row r="4" spans="1:14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</row>
    <row r="5" spans="1:14" ht="15">
      <c r="A5" s="1"/>
      <c r="B5" s="2"/>
      <c r="C5" s="2"/>
      <c r="D5" s="3"/>
      <c r="E5" s="3" t="s">
        <v>2</v>
      </c>
      <c r="F5" s="3"/>
      <c r="G5" s="3"/>
      <c r="H5" s="2"/>
      <c r="I5" s="2"/>
      <c r="J5" s="1"/>
      <c r="K5" s="1"/>
      <c r="L5" s="1"/>
      <c r="M5" s="1"/>
      <c r="N5" s="1"/>
    </row>
    <row r="6" spans="1:14" ht="15">
      <c r="A6" s="1"/>
      <c r="B6" s="2"/>
      <c r="C6" s="2"/>
      <c r="D6" s="3" t="s">
        <v>3</v>
      </c>
      <c r="E6" s="3"/>
      <c r="F6" s="3"/>
      <c r="G6" s="3"/>
      <c r="H6" s="2"/>
      <c r="I6" s="2"/>
      <c r="J6" s="1"/>
      <c r="K6" s="1"/>
      <c r="L6" s="1"/>
      <c r="M6" s="1"/>
      <c r="N6" s="1"/>
    </row>
    <row r="7" spans="1:14" ht="15">
      <c r="A7" s="1"/>
      <c r="B7" s="2"/>
      <c r="C7" s="2"/>
      <c r="D7" s="3" t="s">
        <v>4</v>
      </c>
      <c r="E7" s="3"/>
      <c r="F7" s="3"/>
      <c r="G7" s="3"/>
      <c r="H7" s="2"/>
      <c r="I7" s="2"/>
      <c r="J7" s="1"/>
      <c r="K7" s="1"/>
      <c r="L7" s="1"/>
      <c r="M7" s="1"/>
      <c r="N7" s="1"/>
    </row>
    <row r="8" spans="1:14" ht="15">
      <c r="A8" s="1"/>
      <c r="B8" s="2"/>
      <c r="C8" s="2"/>
      <c r="D8" s="3" t="s">
        <v>5</v>
      </c>
      <c r="E8" s="3"/>
      <c r="F8" s="3"/>
      <c r="G8" s="3"/>
      <c r="H8" s="2"/>
      <c r="I8" s="2"/>
      <c r="J8" s="1"/>
      <c r="K8" s="1"/>
      <c r="L8" s="1"/>
      <c r="M8" s="1"/>
      <c r="N8" s="1"/>
    </row>
    <row r="9" spans="1:14" ht="12.75" customHeight="1">
      <c r="A9" s="4"/>
      <c r="B9" s="5"/>
      <c r="C9" s="5"/>
      <c r="D9" s="5"/>
      <c r="E9" s="5"/>
      <c r="F9" s="5"/>
      <c r="G9" s="5"/>
      <c r="H9" s="5"/>
      <c r="I9" s="5"/>
      <c r="J9" s="1"/>
      <c r="K9" s="1"/>
      <c r="L9" s="1"/>
      <c r="M9" s="1"/>
      <c r="N9" s="1"/>
    </row>
    <row r="10" spans="1:14" ht="12.75" customHeight="1">
      <c r="A10" s="2"/>
      <c r="B10" s="2"/>
      <c r="C10" s="2"/>
      <c r="D10" s="6"/>
      <c r="E10" s="7"/>
      <c r="F10" s="8" t="s">
        <v>6</v>
      </c>
      <c r="G10" s="9" t="s">
        <v>7</v>
      </c>
      <c r="H10" s="8" t="s">
        <v>8</v>
      </c>
      <c r="I10" s="9" t="s">
        <v>9</v>
      </c>
      <c r="J10" s="9" t="s">
        <v>10</v>
      </c>
      <c r="K10" s="1"/>
      <c r="L10" s="1"/>
      <c r="M10" s="1"/>
      <c r="N10" s="1"/>
    </row>
    <row r="11" spans="1:14" ht="12.75" customHeight="1">
      <c r="A11" s="2"/>
      <c r="B11" s="2" t="s">
        <v>11</v>
      </c>
      <c r="C11" s="2"/>
      <c r="D11" s="6"/>
      <c r="E11" s="10"/>
      <c r="F11" s="8" t="s">
        <v>12</v>
      </c>
      <c r="G11" s="11" t="s">
        <v>13</v>
      </c>
      <c r="H11" s="8" t="s">
        <v>14</v>
      </c>
      <c r="I11" s="11" t="s">
        <v>15</v>
      </c>
      <c r="J11" s="11" t="s">
        <v>16</v>
      </c>
      <c r="K11" s="1"/>
      <c r="L11" s="1"/>
      <c r="M11" s="1"/>
      <c r="N11" s="1"/>
    </row>
    <row r="12" spans="1:14" ht="12.75" customHeight="1">
      <c r="A12" s="5"/>
      <c r="B12" s="5"/>
      <c r="C12" s="5"/>
      <c r="D12" s="5"/>
      <c r="E12" s="12"/>
      <c r="F12" s="13" t="s">
        <v>17</v>
      </c>
      <c r="G12" s="14"/>
      <c r="H12" s="13"/>
      <c r="I12" s="14" t="s">
        <v>18</v>
      </c>
      <c r="J12" s="14" t="s">
        <v>18</v>
      </c>
      <c r="K12" s="1"/>
      <c r="L12" s="1"/>
      <c r="M12" s="1"/>
      <c r="N12" s="1"/>
    </row>
    <row r="13" spans="1:14" ht="19.5" customHeight="1">
      <c r="A13" s="15"/>
      <c r="B13" s="16" t="s">
        <v>19</v>
      </c>
      <c r="C13" s="16"/>
      <c r="D13" s="16"/>
      <c r="E13" s="17"/>
      <c r="F13" s="18" t="s">
        <v>20</v>
      </c>
      <c r="G13" s="19"/>
      <c r="H13" s="20"/>
      <c r="I13" s="21">
        <f>I16+I20+I23+I25+I32+I34</f>
        <v>20477.8</v>
      </c>
      <c r="J13" s="21">
        <f>J16+J20+J23+J25+J32+J34</f>
        <v>20330.799999999996</v>
      </c>
      <c r="K13" s="1"/>
      <c r="L13" s="1"/>
      <c r="M13" s="1"/>
      <c r="N13" s="1"/>
    </row>
    <row r="14" spans="1:14" ht="25.5" customHeight="1">
      <c r="A14" s="2"/>
      <c r="B14" s="3" t="s">
        <v>21</v>
      </c>
      <c r="C14" s="3"/>
      <c r="D14" s="22"/>
      <c r="E14" s="23"/>
      <c r="F14" s="24"/>
      <c r="G14" s="25"/>
      <c r="H14" s="24"/>
      <c r="I14" s="26"/>
      <c r="J14" s="27"/>
      <c r="K14" s="1"/>
      <c r="L14" s="1"/>
      <c r="M14" s="1"/>
      <c r="N14" s="1"/>
    </row>
    <row r="15" spans="1:14" ht="12.75" customHeight="1">
      <c r="A15" s="2"/>
      <c r="B15" s="3" t="s">
        <v>22</v>
      </c>
      <c r="C15" s="3"/>
      <c r="D15" s="22"/>
      <c r="E15" s="23"/>
      <c r="F15" s="24"/>
      <c r="G15" s="25"/>
      <c r="H15" s="24"/>
      <c r="I15" s="26"/>
      <c r="J15" s="27"/>
      <c r="K15" s="1"/>
      <c r="L15" s="1"/>
      <c r="M15" s="1"/>
      <c r="N15" s="1"/>
    </row>
    <row r="16" spans="1:14" ht="12.75" customHeight="1">
      <c r="A16" s="2"/>
      <c r="B16" s="3" t="s">
        <v>23</v>
      </c>
      <c r="C16" s="3"/>
      <c r="D16" s="22"/>
      <c r="E16" s="23"/>
      <c r="F16" s="24" t="s">
        <v>24</v>
      </c>
      <c r="G16" s="25"/>
      <c r="H16" s="24"/>
      <c r="I16" s="26">
        <f>I17+I18+I19</f>
        <v>10913.199999999999</v>
      </c>
      <c r="J16" s="26">
        <f>J17+J18+J19</f>
        <v>10897.199999999999</v>
      </c>
      <c r="K16" s="1"/>
      <c r="L16" s="1"/>
      <c r="M16" s="1"/>
      <c r="N16" s="1"/>
    </row>
    <row r="17" spans="1:14" ht="12.75" customHeight="1">
      <c r="A17" s="2"/>
      <c r="B17" s="2" t="s">
        <v>25</v>
      </c>
      <c r="C17" s="2"/>
      <c r="D17" s="6"/>
      <c r="E17" s="10"/>
      <c r="F17" s="28" t="s">
        <v>24</v>
      </c>
      <c r="G17" s="29" t="s">
        <v>26</v>
      </c>
      <c r="H17" s="28" t="s">
        <v>27</v>
      </c>
      <c r="I17" s="30">
        <v>1017</v>
      </c>
      <c r="J17" s="27">
        <v>1017</v>
      </c>
      <c r="K17" s="1"/>
      <c r="L17" s="1"/>
      <c r="M17" s="1"/>
      <c r="N17" s="1"/>
    </row>
    <row r="18" spans="1:14" ht="12.75" customHeight="1">
      <c r="A18" s="2"/>
      <c r="B18" s="2" t="s">
        <v>28</v>
      </c>
      <c r="C18" s="2"/>
      <c r="D18" s="6"/>
      <c r="E18" s="10"/>
      <c r="F18" s="28" t="s">
        <v>24</v>
      </c>
      <c r="G18" s="29" t="s">
        <v>26</v>
      </c>
      <c r="H18" s="28" t="s">
        <v>27</v>
      </c>
      <c r="I18" s="30">
        <v>9876.8</v>
      </c>
      <c r="J18" s="27">
        <v>9860.8</v>
      </c>
      <c r="K18" s="1"/>
      <c r="L18" s="1"/>
      <c r="M18" s="1"/>
      <c r="N18" s="1"/>
    </row>
    <row r="19" spans="1:14" ht="12.75" customHeight="1">
      <c r="A19" s="2"/>
      <c r="B19" s="2" t="s">
        <v>29</v>
      </c>
      <c r="C19" s="2"/>
      <c r="D19" s="6"/>
      <c r="E19" s="10"/>
      <c r="F19" s="28" t="s">
        <v>24</v>
      </c>
      <c r="G19" s="29" t="s">
        <v>30</v>
      </c>
      <c r="H19" s="28" t="s">
        <v>31</v>
      </c>
      <c r="I19" s="30">
        <v>19.4</v>
      </c>
      <c r="J19" s="27">
        <v>19.4</v>
      </c>
      <c r="K19" s="1"/>
      <c r="L19" s="1"/>
      <c r="M19" s="1"/>
      <c r="N19" s="1"/>
    </row>
    <row r="20" spans="1:14" ht="22.5" customHeight="1">
      <c r="A20" s="2"/>
      <c r="B20" s="3" t="s">
        <v>32</v>
      </c>
      <c r="C20" s="2"/>
      <c r="D20" s="6"/>
      <c r="E20" s="10"/>
      <c r="F20" s="24" t="s">
        <v>33</v>
      </c>
      <c r="G20" s="29"/>
      <c r="H20" s="28"/>
      <c r="I20" s="26">
        <f>I22</f>
        <v>0</v>
      </c>
      <c r="J20" s="26">
        <f>J22</f>
        <v>0</v>
      </c>
      <c r="K20" s="1"/>
      <c r="L20" s="1"/>
      <c r="M20" s="1"/>
      <c r="N20" s="1"/>
    </row>
    <row r="21" spans="1:14" ht="12.75" customHeight="1">
      <c r="A21" s="2"/>
      <c r="B21" s="2" t="s">
        <v>34</v>
      </c>
      <c r="C21" s="2"/>
      <c r="D21" s="6"/>
      <c r="E21" s="10"/>
      <c r="F21" s="28"/>
      <c r="G21" s="29"/>
      <c r="H21" s="28"/>
      <c r="I21" s="30"/>
      <c r="J21" s="27"/>
      <c r="K21" s="1"/>
      <c r="L21" s="1"/>
      <c r="M21" s="1"/>
      <c r="N21" s="1"/>
    </row>
    <row r="22" spans="1:14" ht="12.75" customHeight="1">
      <c r="A22" s="2"/>
      <c r="B22" s="2" t="s">
        <v>35</v>
      </c>
      <c r="C22" s="2"/>
      <c r="D22" s="6"/>
      <c r="E22" s="10"/>
      <c r="F22" s="28" t="s">
        <v>33</v>
      </c>
      <c r="G22" s="29" t="s">
        <v>36</v>
      </c>
      <c r="H22" s="28" t="s">
        <v>27</v>
      </c>
      <c r="I22" s="30">
        <v>0</v>
      </c>
      <c r="J22" s="27">
        <v>0</v>
      </c>
      <c r="K22" s="1"/>
      <c r="L22" s="1"/>
      <c r="M22" s="1"/>
      <c r="N22" s="1"/>
    </row>
    <row r="23" spans="1:14" ht="20.25" customHeight="1">
      <c r="A23" s="2"/>
      <c r="B23" s="3" t="s">
        <v>37</v>
      </c>
      <c r="C23" s="2"/>
      <c r="D23" s="6"/>
      <c r="E23" s="10"/>
      <c r="F23" s="24" t="s">
        <v>38</v>
      </c>
      <c r="G23" s="25"/>
      <c r="H23" s="24"/>
      <c r="I23" s="26">
        <f>I24</f>
        <v>2209.8</v>
      </c>
      <c r="J23" s="26">
        <f>J24</f>
        <v>2153.2</v>
      </c>
      <c r="K23" s="1"/>
      <c r="L23" s="1"/>
      <c r="M23" s="1"/>
      <c r="N23" s="1"/>
    </row>
    <row r="24" spans="1:14" ht="12.75" customHeight="1">
      <c r="A24" s="2"/>
      <c r="B24" s="2" t="s">
        <v>39</v>
      </c>
      <c r="C24" s="2"/>
      <c r="D24" s="6"/>
      <c r="E24" s="10"/>
      <c r="F24" s="28" t="s">
        <v>38</v>
      </c>
      <c r="G24" s="29" t="s">
        <v>26</v>
      </c>
      <c r="H24" s="28" t="s">
        <v>27</v>
      </c>
      <c r="I24" s="30">
        <v>2209.8</v>
      </c>
      <c r="J24" s="27">
        <v>2153.2</v>
      </c>
      <c r="K24" s="1"/>
      <c r="L24" s="1"/>
      <c r="M24" s="1"/>
      <c r="N24" s="1"/>
    </row>
    <row r="25" spans="1:14" ht="21.75" customHeight="1">
      <c r="A25" s="2"/>
      <c r="B25" s="3" t="s">
        <v>40</v>
      </c>
      <c r="C25" s="3"/>
      <c r="D25" s="22"/>
      <c r="E25" s="23"/>
      <c r="F25" s="24" t="s">
        <v>41</v>
      </c>
      <c r="G25" s="25"/>
      <c r="H25" s="24"/>
      <c r="I25" s="26">
        <f>I26</f>
        <v>589.8</v>
      </c>
      <c r="J25" s="26">
        <f>J26</f>
        <v>582.3</v>
      </c>
      <c r="K25" s="1"/>
      <c r="L25" s="1"/>
      <c r="M25" s="1"/>
      <c r="N25" s="1"/>
    </row>
    <row r="26" spans="1:14" ht="12.75" customHeight="1">
      <c r="A26" s="2"/>
      <c r="B26" s="2" t="s">
        <v>39</v>
      </c>
      <c r="C26" s="2"/>
      <c r="D26" s="6"/>
      <c r="E26" s="10"/>
      <c r="F26" s="28" t="s">
        <v>41</v>
      </c>
      <c r="G26" s="29" t="s">
        <v>26</v>
      </c>
      <c r="H26" s="28" t="s">
        <v>27</v>
      </c>
      <c r="I26" s="30">
        <v>589.8</v>
      </c>
      <c r="J26" s="27">
        <v>582.3</v>
      </c>
      <c r="K26" s="1"/>
      <c r="L26" s="1"/>
      <c r="M26" s="1"/>
      <c r="N26" s="1"/>
    </row>
    <row r="27" spans="1:14" ht="12.75" customHeight="1">
      <c r="A27" s="2"/>
      <c r="B27" s="2"/>
      <c r="C27" s="2"/>
      <c r="D27" s="6"/>
      <c r="E27" s="10"/>
      <c r="F27" s="28"/>
      <c r="G27" s="29"/>
      <c r="H27" s="28"/>
      <c r="I27" s="30"/>
      <c r="J27" s="27"/>
      <c r="K27" s="1"/>
      <c r="L27" s="1"/>
      <c r="M27" s="1"/>
      <c r="N27" s="1"/>
    </row>
    <row r="28" spans="1:14" ht="12.75" customHeight="1" hidden="1">
      <c r="A28" s="2"/>
      <c r="B28" s="2"/>
      <c r="C28" s="2"/>
      <c r="D28" s="6"/>
      <c r="E28" s="10"/>
      <c r="F28" s="28"/>
      <c r="G28" s="29"/>
      <c r="H28" s="28"/>
      <c r="I28" s="30"/>
      <c r="J28" s="27"/>
      <c r="K28" s="1"/>
      <c r="L28" s="1"/>
      <c r="M28" s="1"/>
      <c r="N28" s="1"/>
    </row>
    <row r="29" spans="1:14" ht="12.75" customHeight="1" hidden="1">
      <c r="A29" s="2"/>
      <c r="B29" s="3" t="s">
        <v>42</v>
      </c>
      <c r="C29" s="3"/>
      <c r="D29" s="22"/>
      <c r="E29" s="23"/>
      <c r="F29" s="24"/>
      <c r="G29" s="25"/>
      <c r="H29" s="24"/>
      <c r="I29" s="26"/>
      <c r="J29" s="27"/>
      <c r="K29" s="1"/>
      <c r="L29" s="1"/>
      <c r="M29" s="1"/>
      <c r="N29" s="1"/>
    </row>
    <row r="30" spans="1:14" ht="12.75" customHeight="1" hidden="1">
      <c r="A30" s="2"/>
      <c r="B30" s="3"/>
      <c r="C30" s="3"/>
      <c r="D30" s="22"/>
      <c r="E30" s="23"/>
      <c r="F30" s="24"/>
      <c r="G30" s="25"/>
      <c r="H30" s="24"/>
      <c r="I30" s="26"/>
      <c r="J30" s="27"/>
      <c r="K30" s="1"/>
      <c r="L30" s="1"/>
      <c r="M30" s="1"/>
      <c r="N30" s="1"/>
    </row>
    <row r="31" spans="1:14" ht="12.75" customHeight="1" hidden="1">
      <c r="A31" s="2"/>
      <c r="B31" s="2"/>
      <c r="C31" s="2"/>
      <c r="D31" s="6"/>
      <c r="E31" s="10"/>
      <c r="F31" s="28"/>
      <c r="G31" s="29"/>
      <c r="H31" s="28"/>
      <c r="I31" s="30"/>
      <c r="J31" s="27"/>
      <c r="K31" s="1"/>
      <c r="L31" s="1"/>
      <c r="M31" s="1"/>
      <c r="N31" s="1"/>
    </row>
    <row r="32" spans="1:14" ht="12.75" customHeight="1">
      <c r="A32" s="2"/>
      <c r="B32" s="3" t="s">
        <v>43</v>
      </c>
      <c r="C32" s="3"/>
      <c r="D32" s="22"/>
      <c r="E32" s="23"/>
      <c r="F32" s="24" t="s">
        <v>44</v>
      </c>
      <c r="G32" s="25"/>
      <c r="H32" s="24"/>
      <c r="I32" s="26">
        <f>I33</f>
        <v>0</v>
      </c>
      <c r="J32" s="26">
        <f>J33</f>
        <v>0</v>
      </c>
      <c r="K32" s="1"/>
      <c r="L32" s="1"/>
      <c r="M32" s="1"/>
      <c r="N32" s="1"/>
    </row>
    <row r="33" spans="1:14" ht="12.75" customHeight="1">
      <c r="A33" s="2"/>
      <c r="B33" s="2" t="s">
        <v>45</v>
      </c>
      <c r="C33" s="2"/>
      <c r="D33" s="6"/>
      <c r="E33" s="10"/>
      <c r="F33" s="28" t="s">
        <v>44</v>
      </c>
      <c r="G33" s="29" t="s">
        <v>46</v>
      </c>
      <c r="H33" s="28" t="s">
        <v>47</v>
      </c>
      <c r="I33" s="30">
        <v>0</v>
      </c>
      <c r="J33" s="27">
        <v>0</v>
      </c>
      <c r="K33" s="1"/>
      <c r="L33" s="1"/>
      <c r="M33" s="1"/>
      <c r="N33" s="1"/>
    </row>
    <row r="34" spans="1:14" ht="23.25" customHeight="1">
      <c r="A34" s="2"/>
      <c r="B34" s="3" t="s">
        <v>48</v>
      </c>
      <c r="C34" s="3"/>
      <c r="D34" s="22"/>
      <c r="E34" s="23"/>
      <c r="F34" s="24" t="s">
        <v>49</v>
      </c>
      <c r="G34" s="25"/>
      <c r="H34" s="24"/>
      <c r="I34" s="26">
        <f>I35+I37+I46+I48+I51</f>
        <v>6765</v>
      </c>
      <c r="J34" s="26">
        <f>J35+J37+J46+J48+J51</f>
        <v>6698.1</v>
      </c>
      <c r="K34" s="1"/>
      <c r="L34" s="1"/>
      <c r="M34" s="1"/>
      <c r="N34" s="1"/>
    </row>
    <row r="35" spans="1:14" ht="15" customHeight="1">
      <c r="A35" s="2"/>
      <c r="B35" s="2" t="s">
        <v>50</v>
      </c>
      <c r="C35" s="2"/>
      <c r="D35" s="6"/>
      <c r="E35" s="10"/>
      <c r="F35" s="28" t="s">
        <v>49</v>
      </c>
      <c r="G35" s="29" t="s">
        <v>46</v>
      </c>
      <c r="H35" s="28" t="s">
        <v>27</v>
      </c>
      <c r="I35" s="30">
        <v>211.9</v>
      </c>
      <c r="J35" s="27">
        <v>211.3</v>
      </c>
      <c r="K35" s="1"/>
      <c r="L35" s="1"/>
      <c r="M35" s="1"/>
      <c r="N35" s="1"/>
    </row>
    <row r="36" spans="1:14" ht="12.75" customHeight="1">
      <c r="A36" s="2"/>
      <c r="B36" s="2" t="s">
        <v>51</v>
      </c>
      <c r="C36" s="2"/>
      <c r="D36" s="6"/>
      <c r="E36" s="10"/>
      <c r="F36" s="28"/>
      <c r="G36" s="29"/>
      <c r="H36" s="28"/>
      <c r="I36" s="30"/>
      <c r="J36" s="27"/>
      <c r="K36" s="1"/>
      <c r="L36" s="1"/>
      <c r="M36" s="1"/>
      <c r="N36" s="1"/>
    </row>
    <row r="37" spans="1:14" ht="12.75" customHeight="1">
      <c r="A37" s="2"/>
      <c r="B37" s="2" t="s">
        <v>52</v>
      </c>
      <c r="C37" s="2"/>
      <c r="D37" s="6"/>
      <c r="E37" s="10"/>
      <c r="F37" s="28" t="s">
        <v>49</v>
      </c>
      <c r="G37" s="29" t="s">
        <v>53</v>
      </c>
      <c r="H37" s="28" t="s">
        <v>27</v>
      </c>
      <c r="I37" s="30">
        <v>33</v>
      </c>
      <c r="J37" s="27">
        <v>33</v>
      </c>
      <c r="K37" s="1"/>
      <c r="L37" s="1"/>
      <c r="M37" s="1"/>
      <c r="N37" s="1"/>
    </row>
    <row r="38" spans="1:14" ht="12.75" customHeight="1">
      <c r="A38" s="2"/>
      <c r="B38" s="2"/>
      <c r="C38" s="2" t="s">
        <v>54</v>
      </c>
      <c r="D38" s="6"/>
      <c r="E38" s="10"/>
      <c r="F38" s="28"/>
      <c r="G38" s="29"/>
      <c r="H38" s="28"/>
      <c r="I38" s="30"/>
      <c r="J38" s="27"/>
      <c r="K38" s="1"/>
      <c r="L38" s="1"/>
      <c r="M38" s="1"/>
      <c r="N38" s="1"/>
    </row>
    <row r="39" spans="1:14" ht="12.75" customHeight="1" hidden="1">
      <c r="A39" s="2"/>
      <c r="B39" s="2"/>
      <c r="C39" s="2"/>
      <c r="D39" s="6"/>
      <c r="E39" s="10"/>
      <c r="F39" s="28"/>
      <c r="G39" s="29"/>
      <c r="H39" s="28"/>
      <c r="I39" s="30"/>
      <c r="J39" s="27"/>
      <c r="K39" s="1"/>
      <c r="L39" s="1"/>
      <c r="M39" s="1"/>
      <c r="N39" s="1"/>
    </row>
    <row r="40" spans="1:14" ht="12.75" customHeight="1" hidden="1">
      <c r="A40" s="2"/>
      <c r="B40" s="2"/>
      <c r="C40" s="2"/>
      <c r="D40" s="6"/>
      <c r="E40" s="10"/>
      <c r="F40" s="28"/>
      <c r="G40" s="29"/>
      <c r="H40" s="28"/>
      <c r="I40" s="30"/>
      <c r="J40" s="27"/>
      <c r="K40" s="1"/>
      <c r="L40" s="1"/>
      <c r="M40" s="1"/>
      <c r="N40" s="1"/>
    </row>
    <row r="41" spans="1:14" ht="12.75" customHeight="1">
      <c r="A41" s="2"/>
      <c r="B41" s="2"/>
      <c r="C41" s="2" t="s">
        <v>55</v>
      </c>
      <c r="D41" s="6"/>
      <c r="E41" s="10"/>
      <c r="F41" s="28"/>
      <c r="G41" s="29"/>
      <c r="H41" s="28"/>
      <c r="I41" s="30">
        <v>17</v>
      </c>
      <c r="J41" s="27">
        <v>17</v>
      </c>
      <c r="K41" s="1"/>
      <c r="L41" s="1"/>
      <c r="M41" s="1"/>
      <c r="N41" s="1"/>
    </row>
    <row r="42" spans="1:14" ht="12.75" customHeight="1" hidden="1">
      <c r="A42" s="2"/>
      <c r="B42" s="2"/>
      <c r="C42" s="2"/>
      <c r="D42" s="6"/>
      <c r="E42" s="10"/>
      <c r="F42" s="28"/>
      <c r="G42" s="29"/>
      <c r="H42" s="28"/>
      <c r="I42" s="30"/>
      <c r="J42" s="27"/>
      <c r="K42" s="1"/>
      <c r="L42" s="1"/>
      <c r="M42" s="1"/>
      <c r="N42" s="1"/>
    </row>
    <row r="43" spans="1:14" ht="12.75" customHeight="1">
      <c r="A43" s="2"/>
      <c r="B43" s="2"/>
      <c r="C43" s="2" t="s">
        <v>56</v>
      </c>
      <c r="D43" s="6"/>
      <c r="E43" s="10"/>
      <c r="F43" s="28"/>
      <c r="G43" s="29"/>
      <c r="H43" s="28"/>
      <c r="I43" s="30"/>
      <c r="J43" s="27"/>
      <c r="K43" s="1"/>
      <c r="L43" s="1"/>
      <c r="M43" s="1"/>
      <c r="N43" s="1"/>
    </row>
    <row r="44" spans="1:14" ht="12.75" customHeight="1">
      <c r="A44" s="2"/>
      <c r="B44" s="2"/>
      <c r="C44" s="2" t="s">
        <v>57</v>
      </c>
      <c r="D44" s="6"/>
      <c r="E44" s="10"/>
      <c r="F44" s="28"/>
      <c r="G44" s="29"/>
      <c r="H44" s="28"/>
      <c r="I44" s="30">
        <v>0</v>
      </c>
      <c r="J44" s="27">
        <v>0</v>
      </c>
      <c r="K44" s="1"/>
      <c r="L44" s="1"/>
      <c r="M44" s="1"/>
      <c r="N44" s="1"/>
    </row>
    <row r="45" spans="1:14" ht="12.75" customHeight="1">
      <c r="A45" s="2"/>
      <c r="B45" s="2"/>
      <c r="C45" s="2" t="s">
        <v>58</v>
      </c>
      <c r="D45" s="6"/>
      <c r="E45" s="10"/>
      <c r="F45" s="28"/>
      <c r="G45" s="29"/>
      <c r="H45" s="28"/>
      <c r="I45" s="30">
        <v>16</v>
      </c>
      <c r="J45" s="27">
        <v>16</v>
      </c>
      <c r="K45" s="1"/>
      <c r="L45" s="1"/>
      <c r="M45" s="1"/>
      <c r="N45" s="1"/>
    </row>
    <row r="46" spans="1:14" ht="12.75" customHeight="1">
      <c r="A46" s="2"/>
      <c r="B46" s="2" t="s">
        <v>59</v>
      </c>
      <c r="C46" s="2"/>
      <c r="D46" s="6"/>
      <c r="E46" s="10"/>
      <c r="F46" s="28" t="s">
        <v>49</v>
      </c>
      <c r="G46" s="29" t="s">
        <v>60</v>
      </c>
      <c r="H46" s="28" t="s">
        <v>61</v>
      </c>
      <c r="I46" s="30">
        <v>6353</v>
      </c>
      <c r="J46" s="27">
        <v>6286.7</v>
      </c>
      <c r="K46" s="1"/>
      <c r="L46" s="1"/>
      <c r="M46" s="1"/>
      <c r="N46" s="1"/>
    </row>
    <row r="47" spans="1:14" ht="12.75" customHeight="1">
      <c r="A47" s="2"/>
      <c r="B47" s="2" t="s">
        <v>62</v>
      </c>
      <c r="C47" s="2"/>
      <c r="D47" s="6"/>
      <c r="E47" s="10"/>
      <c r="F47" s="28"/>
      <c r="G47" s="29"/>
      <c r="H47" s="28"/>
      <c r="I47" s="30"/>
      <c r="J47" s="27"/>
      <c r="K47" s="1"/>
      <c r="L47" s="1"/>
      <c r="M47" s="1"/>
      <c r="N47" s="1"/>
    </row>
    <row r="48" spans="1:14" ht="12.75" customHeight="1">
      <c r="A48" s="2"/>
      <c r="B48" s="2" t="s">
        <v>63</v>
      </c>
      <c r="C48" s="2"/>
      <c r="D48" s="6"/>
      <c r="E48" s="10"/>
      <c r="F48" s="28" t="s">
        <v>49</v>
      </c>
      <c r="G48" s="29" t="s">
        <v>64</v>
      </c>
      <c r="H48" s="28" t="s">
        <v>27</v>
      </c>
      <c r="I48" s="30">
        <v>100.5</v>
      </c>
      <c r="J48" s="27">
        <v>100.5</v>
      </c>
      <c r="K48" s="1"/>
      <c r="L48" s="1"/>
      <c r="M48" s="1"/>
      <c r="N48" s="1"/>
    </row>
    <row r="49" spans="1:14" ht="12.75" customHeight="1" hidden="1">
      <c r="A49" s="2"/>
      <c r="B49" s="2"/>
      <c r="C49" s="2"/>
      <c r="D49" s="6"/>
      <c r="E49" s="10"/>
      <c r="F49" s="28"/>
      <c r="G49" s="29"/>
      <c r="H49" s="28"/>
      <c r="I49" s="30"/>
      <c r="J49" s="27"/>
      <c r="K49" s="1"/>
      <c r="L49" s="1"/>
      <c r="M49" s="1"/>
      <c r="N49" s="1"/>
    </row>
    <row r="50" spans="1:14" ht="12.75" customHeight="1">
      <c r="A50" s="2"/>
      <c r="B50" s="2" t="s">
        <v>65</v>
      </c>
      <c r="C50" s="2"/>
      <c r="D50" s="6"/>
      <c r="E50" s="10"/>
      <c r="F50" s="28"/>
      <c r="G50" s="29"/>
      <c r="H50" s="28"/>
      <c r="I50" s="30"/>
      <c r="J50" s="27"/>
      <c r="K50" s="1"/>
      <c r="L50" s="1"/>
      <c r="M50" s="1"/>
      <c r="N50" s="1"/>
    </row>
    <row r="51" spans="1:14" ht="12.75" customHeight="1">
      <c r="A51" s="2"/>
      <c r="B51" s="2" t="s">
        <v>66</v>
      </c>
      <c r="C51" s="2"/>
      <c r="D51" s="6"/>
      <c r="E51" s="10"/>
      <c r="F51" s="28" t="s">
        <v>49</v>
      </c>
      <c r="G51" s="29" t="s">
        <v>67</v>
      </c>
      <c r="H51" s="28" t="s">
        <v>31</v>
      </c>
      <c r="I51" s="30">
        <v>66.6</v>
      </c>
      <c r="J51" s="27">
        <v>66.6</v>
      </c>
      <c r="K51" s="1"/>
      <c r="L51" s="1"/>
      <c r="M51" s="1"/>
      <c r="N51" s="1"/>
    </row>
    <row r="52" spans="2:14" s="3" customFormat="1" ht="19.5" customHeight="1">
      <c r="B52" s="91" t="s">
        <v>68</v>
      </c>
      <c r="C52" s="91"/>
      <c r="D52" s="91"/>
      <c r="E52" s="91"/>
      <c r="F52" s="31" t="s">
        <v>69</v>
      </c>
      <c r="G52" s="32"/>
      <c r="H52" s="31"/>
      <c r="I52" s="33">
        <f>I54</f>
        <v>0</v>
      </c>
      <c r="J52" s="33">
        <f>J54</f>
        <v>0</v>
      </c>
      <c r="K52" s="34"/>
      <c r="L52" s="34"/>
      <c r="M52" s="34"/>
      <c r="N52" s="34"/>
    </row>
    <row r="53" spans="1:14" ht="12.75" customHeight="1">
      <c r="A53" s="2"/>
      <c r="B53" s="2" t="s">
        <v>70</v>
      </c>
      <c r="C53" s="2"/>
      <c r="D53" s="6"/>
      <c r="E53" s="10"/>
      <c r="F53" s="28"/>
      <c r="G53" s="29"/>
      <c r="H53" s="28"/>
      <c r="I53" s="30"/>
      <c r="J53" s="27"/>
      <c r="K53" s="1"/>
      <c r="L53" s="1"/>
      <c r="M53" s="1"/>
      <c r="N53" s="1"/>
    </row>
    <row r="54" spans="1:14" ht="12.75" customHeight="1">
      <c r="A54" s="2"/>
      <c r="B54" s="2" t="s">
        <v>71</v>
      </c>
      <c r="C54" s="2"/>
      <c r="D54" s="6"/>
      <c r="E54" s="10"/>
      <c r="F54" s="28" t="s">
        <v>72</v>
      </c>
      <c r="G54" s="29" t="s">
        <v>73</v>
      </c>
      <c r="H54" s="28" t="s">
        <v>31</v>
      </c>
      <c r="I54" s="30">
        <v>0</v>
      </c>
      <c r="J54" s="27">
        <v>0</v>
      </c>
      <c r="K54" s="1"/>
      <c r="L54" s="1"/>
      <c r="M54" s="1"/>
      <c r="N54" s="1"/>
    </row>
    <row r="55" spans="1:14" ht="26.25" customHeight="1">
      <c r="A55" s="35"/>
      <c r="B55" s="36" t="s">
        <v>74</v>
      </c>
      <c r="C55" s="36"/>
      <c r="D55" s="36"/>
      <c r="E55" s="37"/>
      <c r="F55" s="38"/>
      <c r="G55" s="39"/>
      <c r="H55" s="38"/>
      <c r="I55" s="40"/>
      <c r="J55" s="41"/>
      <c r="K55" s="1"/>
      <c r="L55" s="1"/>
      <c r="M55" s="1"/>
      <c r="N55" s="1"/>
    </row>
    <row r="56" spans="1:14" ht="15.75">
      <c r="A56" s="5"/>
      <c r="B56" s="42" t="s">
        <v>75</v>
      </c>
      <c r="C56" s="42"/>
      <c r="D56" s="42"/>
      <c r="E56" s="43"/>
      <c r="F56" s="44" t="s">
        <v>76</v>
      </c>
      <c r="G56" s="45"/>
      <c r="H56" s="44"/>
      <c r="I56" s="46">
        <f>I57</f>
        <v>720.6</v>
      </c>
      <c r="J56" s="46">
        <f>J57</f>
        <v>697.2</v>
      </c>
      <c r="K56" s="1"/>
      <c r="L56" s="1"/>
      <c r="M56" s="1"/>
      <c r="N56" s="1"/>
    </row>
    <row r="57" spans="1:14" ht="12.75" customHeight="1">
      <c r="A57" s="2"/>
      <c r="B57" s="3" t="s">
        <v>77</v>
      </c>
      <c r="C57" s="3"/>
      <c r="D57" s="3"/>
      <c r="E57" s="3"/>
      <c r="F57" s="47" t="s">
        <v>78</v>
      </c>
      <c r="G57" s="48"/>
      <c r="H57" s="47"/>
      <c r="I57" s="26">
        <f>I59+I60</f>
        <v>720.6</v>
      </c>
      <c r="J57" s="26">
        <f>J59+J60</f>
        <v>697.2</v>
      </c>
      <c r="K57" s="1"/>
      <c r="L57" s="1"/>
      <c r="M57" s="1"/>
      <c r="N57" s="1"/>
    </row>
    <row r="58" spans="1:14" ht="12.75" customHeight="1">
      <c r="A58" s="2"/>
      <c r="B58" s="2" t="s">
        <v>79</v>
      </c>
      <c r="C58" s="2"/>
      <c r="D58" s="2"/>
      <c r="E58" s="2"/>
      <c r="F58" s="49"/>
      <c r="G58" s="50"/>
      <c r="H58" s="49"/>
      <c r="I58" s="30"/>
      <c r="J58" s="27"/>
      <c r="K58" s="1"/>
      <c r="L58" s="1"/>
      <c r="M58" s="1"/>
      <c r="N58" s="1"/>
    </row>
    <row r="59" spans="1:14" ht="12.75" customHeight="1">
      <c r="A59" s="2"/>
      <c r="B59" s="2" t="s">
        <v>80</v>
      </c>
      <c r="C59" s="2"/>
      <c r="D59" s="2"/>
      <c r="E59" s="2"/>
      <c r="F59" s="49" t="s">
        <v>78</v>
      </c>
      <c r="G59" s="50" t="s">
        <v>81</v>
      </c>
      <c r="H59" s="49" t="s">
        <v>27</v>
      </c>
      <c r="I59" s="30">
        <v>10</v>
      </c>
      <c r="J59" s="27">
        <v>9</v>
      </c>
      <c r="K59" s="1"/>
      <c r="L59" s="1"/>
      <c r="M59" s="1"/>
      <c r="N59" s="1"/>
    </row>
    <row r="60" spans="1:14" ht="12.75" customHeight="1">
      <c r="A60" s="2"/>
      <c r="B60" s="2" t="s">
        <v>82</v>
      </c>
      <c r="C60" s="2"/>
      <c r="D60" s="2"/>
      <c r="E60" s="2"/>
      <c r="F60" s="49" t="s">
        <v>78</v>
      </c>
      <c r="G60" s="50" t="s">
        <v>83</v>
      </c>
      <c r="H60" s="49" t="s">
        <v>61</v>
      </c>
      <c r="I60" s="30">
        <v>710.6</v>
      </c>
      <c r="J60" s="27">
        <v>688.2</v>
      </c>
      <c r="K60" s="1"/>
      <c r="L60" s="1"/>
      <c r="M60" s="1"/>
      <c r="N60" s="1"/>
    </row>
    <row r="61" spans="1:14" ht="25.5" customHeight="1">
      <c r="A61" s="2"/>
      <c r="B61" s="16" t="s">
        <v>84</v>
      </c>
      <c r="C61" s="16"/>
      <c r="D61" s="16"/>
      <c r="E61" s="16"/>
      <c r="F61" s="51" t="s">
        <v>85</v>
      </c>
      <c r="G61" s="52"/>
      <c r="H61" s="51"/>
      <c r="I61" s="21">
        <f>I62+I71+I73+I79</f>
        <v>7787.2</v>
      </c>
      <c r="J61" s="21">
        <f>J62+J71+J73+J79</f>
        <v>7779.5</v>
      </c>
      <c r="K61" s="1"/>
      <c r="L61" s="1"/>
      <c r="M61" s="1"/>
      <c r="N61" s="1"/>
    </row>
    <row r="62" spans="1:14" ht="12.75" customHeight="1">
      <c r="A62" s="2"/>
      <c r="B62" s="3" t="s">
        <v>86</v>
      </c>
      <c r="C62" s="3"/>
      <c r="D62" s="3"/>
      <c r="E62" s="3"/>
      <c r="F62" s="47" t="s">
        <v>87</v>
      </c>
      <c r="G62" s="48"/>
      <c r="H62" s="47"/>
      <c r="I62" s="26">
        <f>I66+I68+I69</f>
        <v>1377.3</v>
      </c>
      <c r="J62" s="26">
        <f>J66+J68+J69</f>
        <v>1370.2</v>
      </c>
      <c r="K62" s="1"/>
      <c r="L62" s="1"/>
      <c r="M62" s="1"/>
      <c r="N62" s="1"/>
    </row>
    <row r="63" spans="1:14" ht="12.75" customHeight="1" hidden="1">
      <c r="A63" s="2"/>
      <c r="B63" s="2"/>
      <c r="C63" s="3"/>
      <c r="D63" s="3"/>
      <c r="E63" s="3"/>
      <c r="F63" s="49"/>
      <c r="G63" s="50"/>
      <c r="H63" s="49"/>
      <c r="I63" s="30"/>
      <c r="J63" s="27"/>
      <c r="K63" s="1"/>
      <c r="L63" s="1"/>
      <c r="M63" s="1"/>
      <c r="N63" s="1"/>
    </row>
    <row r="64" spans="1:14" ht="12.75" customHeight="1" hidden="1">
      <c r="A64" s="2"/>
      <c r="B64" s="2"/>
      <c r="C64" s="2"/>
      <c r="D64" s="2"/>
      <c r="E64" s="2"/>
      <c r="F64" s="49"/>
      <c r="G64" s="50"/>
      <c r="H64" s="49"/>
      <c r="I64" s="30"/>
      <c r="J64" s="27"/>
      <c r="K64" s="1"/>
      <c r="L64" s="1"/>
      <c r="M64" s="1"/>
      <c r="N64" s="1"/>
    </row>
    <row r="65" spans="1:14" ht="12.75" customHeight="1" hidden="1">
      <c r="A65" s="2"/>
      <c r="B65" s="2"/>
      <c r="C65" s="2"/>
      <c r="D65" s="2"/>
      <c r="E65" s="2"/>
      <c r="F65" s="49"/>
      <c r="G65" s="50"/>
      <c r="H65" s="49"/>
      <c r="I65" s="30"/>
      <c r="J65" s="27"/>
      <c r="K65" s="1"/>
      <c r="L65" s="1"/>
      <c r="M65" s="1"/>
      <c r="N65" s="1"/>
    </row>
    <row r="66" spans="1:14" ht="12.75" customHeight="1">
      <c r="A66" s="2"/>
      <c r="B66" s="2" t="s">
        <v>39</v>
      </c>
      <c r="C66" s="2"/>
      <c r="D66" s="2"/>
      <c r="E66" s="2"/>
      <c r="F66" s="49" t="s">
        <v>87</v>
      </c>
      <c r="G66" s="50" t="s">
        <v>26</v>
      </c>
      <c r="H66" s="49" t="s">
        <v>27</v>
      </c>
      <c r="I66" s="30">
        <v>1317.3</v>
      </c>
      <c r="J66" s="27">
        <v>1317.3</v>
      </c>
      <c r="K66" s="1"/>
      <c r="L66" s="1"/>
      <c r="M66" s="1"/>
      <c r="N66" s="1"/>
    </row>
    <row r="67" spans="1:14" ht="12.75" customHeight="1">
      <c r="A67" s="2"/>
      <c r="B67" t="s">
        <v>88</v>
      </c>
      <c r="C67" s="2"/>
      <c r="D67" s="2"/>
      <c r="E67" s="2"/>
      <c r="F67" s="49"/>
      <c r="G67" s="50"/>
      <c r="H67" s="49"/>
      <c r="I67" s="30"/>
      <c r="J67" s="27"/>
      <c r="K67" s="1"/>
      <c r="L67" s="1"/>
      <c r="M67" s="1"/>
      <c r="N67" s="1"/>
    </row>
    <row r="68" spans="1:14" ht="12.75" customHeight="1">
      <c r="A68" s="2"/>
      <c r="C68" s="2"/>
      <c r="D68" s="92" t="s">
        <v>89</v>
      </c>
      <c r="E68" s="92"/>
      <c r="F68" s="49" t="s">
        <v>87</v>
      </c>
      <c r="G68" s="50" t="s">
        <v>90</v>
      </c>
      <c r="H68" s="49" t="s">
        <v>91</v>
      </c>
      <c r="I68" s="30">
        <v>53</v>
      </c>
      <c r="J68" s="27">
        <v>52.9</v>
      </c>
      <c r="K68" s="1"/>
      <c r="L68" s="1"/>
      <c r="M68" s="1"/>
      <c r="N68" s="1"/>
    </row>
    <row r="69" spans="1:14" ht="12.75" customHeight="1">
      <c r="A69" s="2"/>
      <c r="C69" s="2"/>
      <c r="D69" s="92" t="s">
        <v>92</v>
      </c>
      <c r="E69" s="92"/>
      <c r="F69" s="49" t="s">
        <v>87</v>
      </c>
      <c r="G69" s="50" t="s">
        <v>93</v>
      </c>
      <c r="H69" s="49" t="s">
        <v>91</v>
      </c>
      <c r="I69" s="30">
        <v>7</v>
      </c>
      <c r="J69" s="27">
        <v>0</v>
      </c>
      <c r="K69" s="1"/>
      <c r="L69" s="1"/>
      <c r="M69" s="1"/>
      <c r="N69" s="1"/>
    </row>
    <row r="70" spans="1:14" ht="12.75" customHeight="1" hidden="1">
      <c r="A70" s="2"/>
      <c r="B70" s="2"/>
      <c r="C70" s="2"/>
      <c r="D70" s="2"/>
      <c r="E70" s="2"/>
      <c r="F70" s="49"/>
      <c r="G70" s="50"/>
      <c r="H70" s="49"/>
      <c r="I70" s="30"/>
      <c r="J70" s="27"/>
      <c r="K70" s="1"/>
      <c r="L70" s="1"/>
      <c r="M70" s="1"/>
      <c r="N70" s="1"/>
    </row>
    <row r="71" spans="1:14" ht="15.75" customHeight="1">
      <c r="A71" s="2"/>
      <c r="B71" s="3" t="s">
        <v>94</v>
      </c>
      <c r="C71" s="3"/>
      <c r="D71" s="3"/>
      <c r="E71" s="3"/>
      <c r="F71" s="47" t="s">
        <v>95</v>
      </c>
      <c r="G71" s="48"/>
      <c r="H71" s="47"/>
      <c r="I71" s="26">
        <f>I72</f>
        <v>1163.7</v>
      </c>
      <c r="J71" s="26">
        <f>J72</f>
        <v>1163.7</v>
      </c>
      <c r="K71" s="1"/>
      <c r="L71" s="1"/>
      <c r="M71" s="1"/>
      <c r="N71" s="1"/>
    </row>
    <row r="72" spans="1:14" ht="12.75" customHeight="1">
      <c r="A72" s="2"/>
      <c r="B72" s="2" t="s">
        <v>96</v>
      </c>
      <c r="C72" s="2"/>
      <c r="D72" s="2"/>
      <c r="E72" s="2"/>
      <c r="F72" s="49" t="s">
        <v>95</v>
      </c>
      <c r="G72" s="50" t="s">
        <v>97</v>
      </c>
      <c r="H72" s="49" t="s">
        <v>91</v>
      </c>
      <c r="I72" s="30">
        <v>1163.7</v>
      </c>
      <c r="J72" s="27">
        <v>1163.7</v>
      </c>
      <c r="K72" s="1"/>
      <c r="L72" s="1"/>
      <c r="M72" s="1"/>
      <c r="N72" s="1"/>
    </row>
    <row r="73" spans="1:14" ht="12.75" customHeight="1">
      <c r="A73" s="2"/>
      <c r="B73" s="3" t="s">
        <v>98</v>
      </c>
      <c r="C73" s="3"/>
      <c r="D73" s="3"/>
      <c r="E73" s="3"/>
      <c r="F73" s="47" t="s">
        <v>99</v>
      </c>
      <c r="G73" s="48"/>
      <c r="H73" s="47"/>
      <c r="I73" s="26">
        <f>I74+I76+I77+I78</f>
        <v>5060.3</v>
      </c>
      <c r="J73" s="26">
        <f>J74+J76+J77+J78</f>
        <v>5059.700000000001</v>
      </c>
      <c r="K73" s="1"/>
      <c r="L73" s="1"/>
      <c r="M73" s="1"/>
      <c r="N73" s="1"/>
    </row>
    <row r="74" spans="1:14" ht="12.75" customHeight="1">
      <c r="A74" s="2"/>
      <c r="B74" t="s">
        <v>100</v>
      </c>
      <c r="C74" s="3"/>
      <c r="D74" s="3"/>
      <c r="E74" s="3"/>
      <c r="F74" s="49" t="s">
        <v>99</v>
      </c>
      <c r="G74" s="50" t="s">
        <v>101</v>
      </c>
      <c r="H74" s="49" t="s">
        <v>27</v>
      </c>
      <c r="I74" s="30">
        <v>1413</v>
      </c>
      <c r="J74" s="27">
        <v>1413</v>
      </c>
      <c r="K74" s="1"/>
      <c r="L74" s="1"/>
      <c r="M74" s="1"/>
      <c r="N74" s="1"/>
    </row>
    <row r="75" spans="1:14" ht="12.75" customHeight="1">
      <c r="A75" s="2"/>
      <c r="B75" s="2" t="s">
        <v>102</v>
      </c>
      <c r="C75" s="2"/>
      <c r="D75" s="2"/>
      <c r="E75" s="2"/>
      <c r="F75" s="49"/>
      <c r="G75" s="50"/>
      <c r="H75" s="49"/>
      <c r="I75" s="30"/>
      <c r="J75" s="27"/>
      <c r="K75" s="1"/>
      <c r="L75" s="1"/>
      <c r="M75" s="1"/>
      <c r="N75" s="1"/>
    </row>
    <row r="76" spans="1:14" ht="12.75" customHeight="1">
      <c r="A76" s="2"/>
      <c r="B76" s="2" t="s">
        <v>103</v>
      </c>
      <c r="C76" s="2"/>
      <c r="D76" s="2"/>
      <c r="E76" s="2"/>
      <c r="F76" s="49" t="s">
        <v>99</v>
      </c>
      <c r="G76" s="50" t="s">
        <v>104</v>
      </c>
      <c r="H76" s="49" t="s">
        <v>27</v>
      </c>
      <c r="I76" s="30">
        <v>1804.4</v>
      </c>
      <c r="J76" s="27">
        <v>1803.9</v>
      </c>
      <c r="K76" s="1"/>
      <c r="L76" s="1"/>
      <c r="M76" s="1"/>
      <c r="N76" s="1"/>
    </row>
    <row r="77" spans="1:14" ht="12.75" customHeight="1">
      <c r="A77" s="2"/>
      <c r="B77" s="2" t="s">
        <v>105</v>
      </c>
      <c r="C77" s="2"/>
      <c r="D77" s="2"/>
      <c r="E77" s="2"/>
      <c r="F77" s="49" t="s">
        <v>99</v>
      </c>
      <c r="G77" s="50" t="s">
        <v>106</v>
      </c>
      <c r="H77" s="49" t="s">
        <v>27</v>
      </c>
      <c r="I77" s="30">
        <v>209</v>
      </c>
      <c r="J77" s="27">
        <v>208.9</v>
      </c>
      <c r="K77" s="1"/>
      <c r="L77" s="1"/>
      <c r="M77" s="1"/>
      <c r="N77" s="1"/>
    </row>
    <row r="78" spans="1:14" ht="12.75" customHeight="1">
      <c r="A78" s="2"/>
      <c r="B78" s="2" t="s">
        <v>107</v>
      </c>
      <c r="C78" s="2"/>
      <c r="D78" s="2"/>
      <c r="E78" s="2"/>
      <c r="F78" s="49" t="s">
        <v>99</v>
      </c>
      <c r="G78" s="50" t="s">
        <v>101</v>
      </c>
      <c r="H78" s="49" t="s">
        <v>108</v>
      </c>
      <c r="I78" s="30">
        <v>1633.9</v>
      </c>
      <c r="J78" s="27">
        <v>1633.9</v>
      </c>
      <c r="K78" s="1"/>
      <c r="L78" s="1"/>
      <c r="M78" s="1"/>
      <c r="N78" s="1"/>
    </row>
    <row r="79" spans="1:14" ht="12.75" customHeight="1">
      <c r="A79" s="2"/>
      <c r="B79" s="3" t="s">
        <v>109</v>
      </c>
      <c r="C79" s="3"/>
      <c r="D79" s="3"/>
      <c r="E79" s="3"/>
      <c r="F79" s="47" t="s">
        <v>110</v>
      </c>
      <c r="G79" s="48"/>
      <c r="H79" s="47"/>
      <c r="I79" s="26">
        <f>I81+I83+I84+I85</f>
        <v>185.9</v>
      </c>
      <c r="J79" s="26">
        <f>J81+J83+J84+J85</f>
        <v>185.9</v>
      </c>
      <c r="K79" s="1"/>
      <c r="L79" s="1"/>
      <c r="M79" s="1"/>
      <c r="N79" s="1"/>
    </row>
    <row r="80" spans="1:14" ht="12.75" customHeight="1">
      <c r="A80" s="2"/>
      <c r="B80" s="3"/>
      <c r="C80" s="3"/>
      <c r="D80" s="3"/>
      <c r="E80" s="3"/>
      <c r="F80" s="47"/>
      <c r="G80" s="48"/>
      <c r="H80" s="47"/>
      <c r="I80" s="26"/>
      <c r="J80" s="26"/>
      <c r="K80" s="1"/>
      <c r="L80" s="1"/>
      <c r="M80" s="1"/>
      <c r="N80" s="1"/>
    </row>
    <row r="81" spans="1:14" ht="10.5" customHeight="1">
      <c r="A81" s="2"/>
      <c r="B81" s="2" t="s">
        <v>111</v>
      </c>
      <c r="C81" s="2"/>
      <c r="D81" s="2"/>
      <c r="E81" s="2"/>
      <c r="F81" s="49" t="s">
        <v>110</v>
      </c>
      <c r="G81" s="50" t="s">
        <v>112</v>
      </c>
      <c r="H81" s="49" t="s">
        <v>27</v>
      </c>
      <c r="I81" s="30">
        <v>35</v>
      </c>
      <c r="J81" s="27">
        <v>35</v>
      </c>
      <c r="K81" s="1"/>
      <c r="L81" s="1"/>
      <c r="M81" s="1"/>
      <c r="N81" s="1"/>
    </row>
    <row r="82" spans="1:14" ht="12.75" customHeight="1" hidden="1">
      <c r="A82" s="2"/>
      <c r="B82" s="2"/>
      <c r="C82" s="2"/>
      <c r="D82" s="2"/>
      <c r="E82" s="2"/>
      <c r="F82" s="49"/>
      <c r="G82" s="50"/>
      <c r="H82" s="49"/>
      <c r="I82" s="30"/>
      <c r="J82" s="27"/>
      <c r="K82" s="1"/>
      <c r="L82" s="1"/>
      <c r="M82" s="1"/>
      <c r="N82" s="1"/>
    </row>
    <row r="83" spans="1:14" ht="12.75" customHeight="1" hidden="1">
      <c r="A83" s="2"/>
      <c r="B83" s="2" t="s">
        <v>113</v>
      </c>
      <c r="C83" s="2"/>
      <c r="D83" s="2"/>
      <c r="E83" s="2"/>
      <c r="F83" s="49" t="s">
        <v>110</v>
      </c>
      <c r="G83" s="50" t="s">
        <v>114</v>
      </c>
      <c r="H83" s="49" t="s">
        <v>27</v>
      </c>
      <c r="I83" s="30">
        <v>0</v>
      </c>
      <c r="J83" s="27">
        <v>0</v>
      </c>
      <c r="K83" s="1"/>
      <c r="L83" s="1"/>
      <c r="M83" s="1"/>
      <c r="N83" s="1"/>
    </row>
    <row r="84" spans="1:14" ht="12.75" customHeight="1">
      <c r="A84" s="2"/>
      <c r="B84" s="2" t="s">
        <v>111</v>
      </c>
      <c r="C84" s="2"/>
      <c r="D84" s="2"/>
      <c r="E84" s="2"/>
      <c r="F84" s="49" t="s">
        <v>110</v>
      </c>
      <c r="G84" s="50" t="s">
        <v>115</v>
      </c>
      <c r="H84" s="49" t="s">
        <v>47</v>
      </c>
      <c r="I84" s="30">
        <v>135</v>
      </c>
      <c r="J84" s="27">
        <v>135</v>
      </c>
      <c r="K84" s="1"/>
      <c r="L84" s="1"/>
      <c r="M84" s="1"/>
      <c r="N84" s="1"/>
    </row>
    <row r="85" spans="1:14" ht="12.75" customHeight="1">
      <c r="A85" s="2"/>
      <c r="B85" s="2" t="s">
        <v>113</v>
      </c>
      <c r="C85" s="2"/>
      <c r="D85" s="2"/>
      <c r="E85" s="2"/>
      <c r="F85" s="49" t="s">
        <v>110</v>
      </c>
      <c r="G85" s="50" t="s">
        <v>116</v>
      </c>
      <c r="H85" s="49" t="s">
        <v>27</v>
      </c>
      <c r="I85" s="30">
        <v>15.9</v>
      </c>
      <c r="J85" s="27">
        <v>15.9</v>
      </c>
      <c r="K85" s="1"/>
      <c r="L85" s="1"/>
      <c r="M85" s="1"/>
      <c r="N85" s="1"/>
    </row>
    <row r="86" spans="1:14" ht="21.75" customHeight="1">
      <c r="A86" s="2"/>
      <c r="B86" s="16" t="s">
        <v>117</v>
      </c>
      <c r="C86" s="16"/>
      <c r="D86" s="16"/>
      <c r="E86" s="16"/>
      <c r="F86" s="51" t="s">
        <v>118</v>
      </c>
      <c r="G86" s="52"/>
      <c r="H86" s="51"/>
      <c r="I86" s="21">
        <f>I95+I92+I114</f>
        <v>3636.7</v>
      </c>
      <c r="J86" s="21">
        <f>J95+J92+J114</f>
        <v>3502.7</v>
      </c>
      <c r="K86" s="1"/>
      <c r="L86" s="1"/>
      <c r="M86" s="1"/>
      <c r="N86" s="1"/>
    </row>
    <row r="87" spans="1:14" ht="12.75" customHeight="1">
      <c r="A87" s="2"/>
      <c r="B87" s="2" t="s">
        <v>119</v>
      </c>
      <c r="C87" s="2"/>
      <c r="D87" s="2"/>
      <c r="E87" s="2"/>
      <c r="F87" s="49"/>
      <c r="G87" s="50"/>
      <c r="H87" s="49"/>
      <c r="I87" s="30"/>
      <c r="J87" s="27"/>
      <c r="K87" s="1"/>
      <c r="L87" s="1"/>
      <c r="M87" s="1"/>
      <c r="N87" s="1"/>
    </row>
    <row r="88" spans="1:14" ht="12.75" customHeight="1" hidden="1">
      <c r="A88" s="2"/>
      <c r="B88" s="3"/>
      <c r="C88" s="3"/>
      <c r="D88" s="3"/>
      <c r="E88" s="3"/>
      <c r="F88" s="47"/>
      <c r="G88" s="48"/>
      <c r="H88" s="47"/>
      <c r="I88" s="26"/>
      <c r="J88" s="27"/>
      <c r="K88" s="1"/>
      <c r="L88" s="1"/>
      <c r="M88" s="1"/>
      <c r="N88" s="1"/>
    </row>
    <row r="89" spans="1:14" ht="12.75" customHeight="1" hidden="1">
      <c r="A89" s="2"/>
      <c r="B89" s="2"/>
      <c r="C89" s="2"/>
      <c r="D89" s="2"/>
      <c r="E89" s="2"/>
      <c r="F89" s="49"/>
      <c r="G89" s="50"/>
      <c r="H89" s="49"/>
      <c r="I89" s="30"/>
      <c r="J89" s="27"/>
      <c r="K89" s="1"/>
      <c r="L89" s="1"/>
      <c r="M89" s="1"/>
      <c r="N89" s="1"/>
    </row>
    <row r="90" spans="1:14" ht="12.75" customHeight="1" hidden="1">
      <c r="A90" s="2"/>
      <c r="B90" s="2"/>
      <c r="C90" s="2"/>
      <c r="D90" s="2"/>
      <c r="E90" s="2"/>
      <c r="F90" s="49"/>
      <c r="G90" s="50"/>
      <c r="H90" s="49"/>
      <c r="I90" s="30"/>
      <c r="J90" s="27"/>
      <c r="K90" s="1"/>
      <c r="L90" s="1"/>
      <c r="M90" s="1"/>
      <c r="N90" s="1"/>
    </row>
    <row r="91" spans="1:14" ht="12.75" customHeight="1" hidden="1">
      <c r="A91" s="2"/>
      <c r="B91" s="2"/>
      <c r="C91" s="2"/>
      <c r="D91" s="2"/>
      <c r="E91" s="2"/>
      <c r="F91" s="49"/>
      <c r="G91" s="50"/>
      <c r="H91" s="49"/>
      <c r="I91" s="30"/>
      <c r="J91" s="27"/>
      <c r="K91" s="1"/>
      <c r="L91" s="1"/>
      <c r="M91" s="1"/>
      <c r="N91" s="1"/>
    </row>
    <row r="92" spans="1:14" ht="12.75" customHeight="1">
      <c r="A92" s="2"/>
      <c r="B92" s="3" t="s">
        <v>120</v>
      </c>
      <c r="C92" s="2"/>
      <c r="D92" s="2"/>
      <c r="E92" s="2"/>
      <c r="F92" s="49"/>
      <c r="G92" s="50"/>
      <c r="H92" s="49"/>
      <c r="I92" s="30">
        <v>2975.1</v>
      </c>
      <c r="J92" s="27">
        <v>2975</v>
      </c>
      <c r="K92" s="1"/>
      <c r="L92" s="1"/>
      <c r="M92" s="1"/>
      <c r="N92" s="1"/>
    </row>
    <row r="93" spans="1:14" ht="12.75" customHeight="1">
      <c r="A93" s="2"/>
      <c r="B93" s="2" t="s">
        <v>121</v>
      </c>
      <c r="C93" s="2"/>
      <c r="D93" s="2"/>
      <c r="E93" s="2"/>
      <c r="F93" s="49" t="s">
        <v>122</v>
      </c>
      <c r="G93" s="50" t="s">
        <v>123</v>
      </c>
      <c r="H93" s="49" t="s">
        <v>108</v>
      </c>
      <c r="I93" s="30">
        <v>1847.2</v>
      </c>
      <c r="J93" s="27">
        <v>1847.2</v>
      </c>
      <c r="K93" s="1"/>
      <c r="L93" s="1"/>
      <c r="M93" s="1"/>
      <c r="N93" s="1"/>
    </row>
    <row r="94" spans="1:14" ht="12.75" customHeight="1">
      <c r="A94" s="2"/>
      <c r="B94" s="2" t="s">
        <v>124</v>
      </c>
      <c r="C94" s="2"/>
      <c r="D94" s="2"/>
      <c r="E94" s="2"/>
      <c r="F94" s="49" t="s">
        <v>122</v>
      </c>
      <c r="G94" s="50" t="s">
        <v>125</v>
      </c>
      <c r="H94" s="49" t="s">
        <v>108</v>
      </c>
      <c r="I94" s="30">
        <v>1127.9</v>
      </c>
      <c r="J94" s="27">
        <v>1127.8</v>
      </c>
      <c r="K94" s="1"/>
      <c r="L94" s="1"/>
      <c r="M94" s="1"/>
      <c r="N94" s="1"/>
    </row>
    <row r="95" spans="1:14" ht="12.75" customHeight="1">
      <c r="A95" s="2"/>
      <c r="B95" s="3" t="s">
        <v>126</v>
      </c>
      <c r="C95" s="3"/>
      <c r="D95" s="3"/>
      <c r="E95" s="3"/>
      <c r="F95" s="47" t="s">
        <v>127</v>
      </c>
      <c r="G95" s="48"/>
      <c r="H95" s="47"/>
      <c r="I95" s="26">
        <f>I96+I112+I113</f>
        <v>471.6</v>
      </c>
      <c r="J95" s="26">
        <f>J96+J112+J113</f>
        <v>337.7</v>
      </c>
      <c r="K95" s="1"/>
      <c r="L95" s="1"/>
      <c r="M95" s="1"/>
      <c r="N95" s="1"/>
    </row>
    <row r="96" spans="1:14" ht="14.25" customHeight="1">
      <c r="A96" s="2"/>
      <c r="B96" s="2" t="s">
        <v>128</v>
      </c>
      <c r="C96" s="2"/>
      <c r="D96" s="2"/>
      <c r="E96" s="2"/>
      <c r="F96" s="49" t="s">
        <v>127</v>
      </c>
      <c r="G96" s="50" t="s">
        <v>129</v>
      </c>
      <c r="H96" s="49" t="s">
        <v>108</v>
      </c>
      <c r="I96" s="30">
        <v>267.7</v>
      </c>
      <c r="J96" s="27">
        <v>267.7</v>
      </c>
      <c r="K96" s="1"/>
      <c r="L96" s="1"/>
      <c r="M96" s="1"/>
      <c r="N96" s="1"/>
    </row>
    <row r="97" spans="1:14" ht="12.75" customHeight="1" hidden="1">
      <c r="A97" s="2"/>
      <c r="B97" s="2"/>
      <c r="C97" s="2"/>
      <c r="D97" s="2"/>
      <c r="E97" s="2"/>
      <c r="F97" s="49"/>
      <c r="G97" s="50"/>
      <c r="H97" s="49"/>
      <c r="I97" s="30"/>
      <c r="J97" s="27"/>
      <c r="K97" s="1"/>
      <c r="L97" s="1"/>
      <c r="M97" s="1"/>
      <c r="N97" s="1"/>
    </row>
    <row r="98" spans="1:14" ht="12.75" customHeight="1" hidden="1">
      <c r="A98" s="2"/>
      <c r="B98" s="2"/>
      <c r="C98" s="2"/>
      <c r="D98" s="2"/>
      <c r="E98" s="2"/>
      <c r="F98" s="49"/>
      <c r="G98" s="50"/>
      <c r="H98" s="49"/>
      <c r="I98" s="30"/>
      <c r="J98" s="27"/>
      <c r="K98" s="1"/>
      <c r="L98" s="1"/>
      <c r="M98" s="1"/>
      <c r="N98" s="1"/>
    </row>
    <row r="99" spans="1:14" ht="12.75" customHeight="1" hidden="1">
      <c r="A99" s="2"/>
      <c r="B99" s="2"/>
      <c r="C99" s="2"/>
      <c r="D99" s="2"/>
      <c r="E99" s="2"/>
      <c r="F99" s="49"/>
      <c r="G99" s="50"/>
      <c r="H99" s="49"/>
      <c r="I99" s="30"/>
      <c r="J99" s="27"/>
      <c r="K99" s="1"/>
      <c r="L99" s="1"/>
      <c r="M99" s="1"/>
      <c r="N99" s="1"/>
    </row>
    <row r="100" spans="1:14" ht="12.75" customHeight="1" hidden="1">
      <c r="A100" s="2"/>
      <c r="B100" s="2"/>
      <c r="C100" s="2"/>
      <c r="D100" s="2"/>
      <c r="E100" s="2"/>
      <c r="F100" s="49"/>
      <c r="G100" s="50"/>
      <c r="H100" s="49"/>
      <c r="I100" s="30"/>
      <c r="J100" s="27"/>
      <c r="K100" s="1"/>
      <c r="L100" s="1"/>
      <c r="M100" s="1"/>
      <c r="N100" s="1"/>
    </row>
    <row r="101" spans="1:14" ht="12.75" customHeight="1" hidden="1">
      <c r="A101" s="2"/>
      <c r="B101" s="2"/>
      <c r="C101" s="2"/>
      <c r="D101" s="2"/>
      <c r="E101" s="2"/>
      <c r="F101" s="49"/>
      <c r="G101" s="50"/>
      <c r="H101" s="49"/>
      <c r="I101" s="30"/>
      <c r="J101" s="27"/>
      <c r="K101" s="1"/>
      <c r="L101" s="1"/>
      <c r="M101" s="1"/>
      <c r="N101" s="1"/>
    </row>
    <row r="102" spans="1:14" ht="12.75" customHeight="1" hidden="1">
      <c r="A102" s="2"/>
      <c r="B102" s="2"/>
      <c r="C102" s="2"/>
      <c r="D102" s="2"/>
      <c r="E102" s="2"/>
      <c r="F102" s="49"/>
      <c r="G102" s="50"/>
      <c r="H102" s="49"/>
      <c r="I102" s="30"/>
      <c r="J102" s="27"/>
      <c r="K102" s="1"/>
      <c r="L102" s="1"/>
      <c r="M102" s="1"/>
      <c r="N102" s="1"/>
    </row>
    <row r="103" spans="1:14" ht="12.75" customHeight="1" hidden="1">
      <c r="A103" s="2"/>
      <c r="B103" s="2"/>
      <c r="C103" s="2"/>
      <c r="D103" s="2"/>
      <c r="E103" s="2"/>
      <c r="F103" s="49"/>
      <c r="G103" s="50"/>
      <c r="H103" s="49"/>
      <c r="I103" s="30"/>
      <c r="J103" s="27"/>
      <c r="K103" s="1"/>
      <c r="L103" s="1"/>
      <c r="M103" s="1"/>
      <c r="N103" s="1"/>
    </row>
    <row r="104" spans="1:14" ht="12.75" customHeight="1" hidden="1">
      <c r="A104" s="2"/>
      <c r="B104" s="2"/>
      <c r="C104" s="2"/>
      <c r="D104" s="2"/>
      <c r="E104" s="2"/>
      <c r="F104" s="49"/>
      <c r="G104" s="50"/>
      <c r="H104" s="49"/>
      <c r="I104" s="30"/>
      <c r="J104" s="27"/>
      <c r="K104" s="1"/>
      <c r="L104" s="1"/>
      <c r="M104" s="1"/>
      <c r="N104" s="1"/>
    </row>
    <row r="105" spans="1:14" ht="12.75" customHeight="1" hidden="1">
      <c r="A105" s="2"/>
      <c r="B105" s="2"/>
      <c r="C105" s="2"/>
      <c r="D105" s="2"/>
      <c r="E105" s="2"/>
      <c r="F105" s="49"/>
      <c r="G105" s="50"/>
      <c r="H105" s="49"/>
      <c r="I105" s="30"/>
      <c r="J105" s="27"/>
      <c r="K105" s="1"/>
      <c r="L105" s="1"/>
      <c r="M105" s="1"/>
      <c r="N105" s="1"/>
    </row>
    <row r="106" spans="1:14" ht="12.75" customHeight="1" hidden="1">
      <c r="A106" s="2"/>
      <c r="B106" s="2"/>
      <c r="C106" s="2"/>
      <c r="D106" s="2"/>
      <c r="E106" s="2"/>
      <c r="F106" s="49"/>
      <c r="G106" s="50"/>
      <c r="H106" s="49"/>
      <c r="I106" s="30"/>
      <c r="J106" s="27"/>
      <c r="K106" s="1"/>
      <c r="L106" s="1"/>
      <c r="M106" s="1"/>
      <c r="N106" s="1"/>
    </row>
    <row r="107" spans="1:14" ht="12.75" customHeight="1" hidden="1">
      <c r="A107" s="2"/>
      <c r="B107" s="2"/>
      <c r="C107" s="2"/>
      <c r="D107" s="2"/>
      <c r="E107" s="2"/>
      <c r="F107" s="49"/>
      <c r="G107" s="50"/>
      <c r="H107" s="49"/>
      <c r="I107" s="30"/>
      <c r="J107" s="27"/>
      <c r="K107" s="1"/>
      <c r="L107" s="1"/>
      <c r="M107" s="1"/>
      <c r="N107" s="1"/>
    </row>
    <row r="108" spans="1:14" ht="12.75" customHeight="1" hidden="1">
      <c r="A108" s="2"/>
      <c r="B108" s="3"/>
      <c r="C108" s="3"/>
      <c r="D108" s="3"/>
      <c r="E108" s="3"/>
      <c r="F108" s="47"/>
      <c r="G108" s="48"/>
      <c r="H108" s="47"/>
      <c r="I108" s="26"/>
      <c r="J108" s="27"/>
      <c r="K108" s="1"/>
      <c r="L108" s="1"/>
      <c r="M108" s="1"/>
      <c r="N108" s="1"/>
    </row>
    <row r="109" spans="1:14" ht="12.75" customHeight="1" hidden="1">
      <c r="A109" s="2"/>
      <c r="B109" s="2"/>
      <c r="C109" s="2"/>
      <c r="D109" s="2"/>
      <c r="E109" s="2"/>
      <c r="F109" s="49"/>
      <c r="G109" s="50"/>
      <c r="H109" s="49"/>
      <c r="I109" s="30"/>
      <c r="J109" s="27"/>
      <c r="K109" s="1"/>
      <c r="L109" s="1"/>
      <c r="M109" s="1"/>
      <c r="N109" s="1"/>
    </row>
    <row r="110" spans="1:14" ht="12.75" customHeight="1" hidden="1">
      <c r="A110" s="2"/>
      <c r="B110" s="2"/>
      <c r="C110" s="2"/>
      <c r="D110" s="2"/>
      <c r="E110" s="2"/>
      <c r="F110" s="49"/>
      <c r="G110" s="50"/>
      <c r="H110" s="49"/>
      <c r="I110" s="30"/>
      <c r="J110" s="27"/>
      <c r="K110" s="1"/>
      <c r="L110" s="1"/>
      <c r="M110" s="1"/>
      <c r="N110" s="1"/>
    </row>
    <row r="111" spans="1:14" ht="12.75" customHeight="1" hidden="1">
      <c r="A111" s="2"/>
      <c r="B111" s="2"/>
      <c r="C111" s="2"/>
      <c r="D111" s="2"/>
      <c r="E111" s="2"/>
      <c r="F111" s="49"/>
      <c r="G111" s="50"/>
      <c r="H111" s="49"/>
      <c r="I111" s="30"/>
      <c r="J111" s="27"/>
      <c r="K111" s="1"/>
      <c r="L111" s="1"/>
      <c r="M111" s="1"/>
      <c r="N111" s="1"/>
    </row>
    <row r="112" spans="1:14" ht="12.75" customHeight="1">
      <c r="A112" s="2"/>
      <c r="B112" s="2" t="s">
        <v>130</v>
      </c>
      <c r="C112" s="2"/>
      <c r="D112" s="2"/>
      <c r="E112" s="2"/>
      <c r="F112" s="49" t="s">
        <v>127</v>
      </c>
      <c r="G112" s="50" t="s">
        <v>115</v>
      </c>
      <c r="H112" s="49" t="s">
        <v>131</v>
      </c>
      <c r="I112" s="30">
        <v>133.9</v>
      </c>
      <c r="J112" s="27">
        <v>0</v>
      </c>
      <c r="K112" s="1"/>
      <c r="L112" s="1"/>
      <c r="M112" s="1"/>
      <c r="N112" s="1"/>
    </row>
    <row r="113" spans="1:14" ht="12.75" customHeight="1">
      <c r="A113" s="2"/>
      <c r="B113" s="2" t="s">
        <v>132</v>
      </c>
      <c r="C113" s="2"/>
      <c r="D113" s="2"/>
      <c r="E113" s="2"/>
      <c r="F113" s="49" t="s">
        <v>127</v>
      </c>
      <c r="G113" s="50" t="s">
        <v>133</v>
      </c>
      <c r="H113" s="49" t="s">
        <v>27</v>
      </c>
      <c r="I113" s="30">
        <v>70</v>
      </c>
      <c r="J113" s="27">
        <v>70</v>
      </c>
      <c r="K113" s="1"/>
      <c r="L113" s="1"/>
      <c r="M113" s="1"/>
      <c r="N113" s="1"/>
    </row>
    <row r="114" spans="1:14" ht="12.75" customHeight="1">
      <c r="A114" s="2"/>
      <c r="B114" s="3" t="s">
        <v>134</v>
      </c>
      <c r="C114" s="2"/>
      <c r="D114" s="2"/>
      <c r="E114" s="2"/>
      <c r="F114" s="47" t="s">
        <v>135</v>
      </c>
      <c r="G114" s="50"/>
      <c r="H114" s="49"/>
      <c r="I114" s="26">
        <v>190</v>
      </c>
      <c r="J114" s="53">
        <v>190</v>
      </c>
      <c r="K114" s="1"/>
      <c r="L114" s="1"/>
      <c r="M114" s="1"/>
      <c r="N114" s="1"/>
    </row>
    <row r="115" spans="1:14" ht="12.75" customHeight="1">
      <c r="A115" s="2"/>
      <c r="B115" s="2" t="s">
        <v>107</v>
      </c>
      <c r="C115" s="2"/>
      <c r="D115" s="2"/>
      <c r="E115" s="2"/>
      <c r="F115" s="49" t="s">
        <v>135</v>
      </c>
      <c r="G115" s="50" t="s">
        <v>136</v>
      </c>
      <c r="H115" s="49" t="s">
        <v>108</v>
      </c>
      <c r="I115" s="30">
        <v>190</v>
      </c>
      <c r="J115" s="27">
        <v>190</v>
      </c>
      <c r="K115" s="1"/>
      <c r="L115" s="1"/>
      <c r="M115" s="1"/>
      <c r="N115" s="1"/>
    </row>
    <row r="116" spans="1:10" ht="20.25" customHeight="1">
      <c r="A116" s="2"/>
      <c r="B116" s="15" t="s">
        <v>137</v>
      </c>
      <c r="C116" s="15"/>
      <c r="D116" s="15"/>
      <c r="E116" s="15"/>
      <c r="F116" s="51" t="s">
        <v>138</v>
      </c>
      <c r="G116" s="52"/>
      <c r="H116" s="51"/>
      <c r="I116" s="21">
        <f>I118+I120</f>
        <v>25</v>
      </c>
      <c r="J116" s="21">
        <f>J118+J120</f>
        <v>24.9</v>
      </c>
    </row>
    <row r="117" spans="1:10" ht="12.75" customHeight="1">
      <c r="A117" s="2"/>
      <c r="B117" s="3" t="s">
        <v>139</v>
      </c>
      <c r="C117" s="3"/>
      <c r="D117" s="3"/>
      <c r="E117" s="3"/>
      <c r="F117" s="47"/>
      <c r="G117" s="48"/>
      <c r="H117" s="47"/>
      <c r="I117" s="26"/>
      <c r="J117" s="27"/>
    </row>
    <row r="118" spans="1:10" ht="12.75" customHeight="1">
      <c r="A118" s="2"/>
      <c r="B118" s="3" t="s">
        <v>140</v>
      </c>
      <c r="C118" s="3"/>
      <c r="D118" s="3"/>
      <c r="E118" s="3"/>
      <c r="F118" s="47" t="s">
        <v>141</v>
      </c>
      <c r="G118" s="48"/>
      <c r="H118" s="47"/>
      <c r="I118" s="26">
        <f>I119</f>
        <v>25</v>
      </c>
      <c r="J118" s="26">
        <f>J119</f>
        <v>24.9</v>
      </c>
    </row>
    <row r="119" spans="1:10" ht="14.25" customHeight="1">
      <c r="A119" s="2"/>
      <c r="B119" s="2" t="s">
        <v>142</v>
      </c>
      <c r="C119" s="2"/>
      <c r="D119" s="2"/>
      <c r="E119" s="2"/>
      <c r="F119" s="49" t="s">
        <v>141</v>
      </c>
      <c r="G119" s="50" t="s">
        <v>143</v>
      </c>
      <c r="H119" s="49" t="s">
        <v>27</v>
      </c>
      <c r="I119" s="30">
        <v>25</v>
      </c>
      <c r="J119" s="27">
        <v>24.9</v>
      </c>
    </row>
    <row r="120" spans="1:10" ht="12.75" customHeight="1" hidden="1">
      <c r="A120" s="2"/>
      <c r="B120" s="3"/>
      <c r="C120" s="3"/>
      <c r="D120" s="3"/>
      <c r="E120" s="3"/>
      <c r="F120" s="47"/>
      <c r="G120" s="48"/>
      <c r="H120" s="47"/>
      <c r="I120" s="26"/>
      <c r="J120" s="27"/>
    </row>
    <row r="121" spans="1:10" ht="21" customHeight="1">
      <c r="A121" s="2"/>
      <c r="B121" s="16" t="s">
        <v>144</v>
      </c>
      <c r="C121" s="16"/>
      <c r="D121" s="16"/>
      <c r="E121" s="16"/>
      <c r="F121" s="51" t="s">
        <v>145</v>
      </c>
      <c r="G121" s="52"/>
      <c r="H121" s="51"/>
      <c r="I121" s="21">
        <f>I122+I126+I142+I145</f>
        <v>78374.8</v>
      </c>
      <c r="J121" s="21">
        <f>J122+J126+J142+J145</f>
        <v>77205.3</v>
      </c>
    </row>
    <row r="122" spans="1:10" ht="15" customHeight="1">
      <c r="A122" s="2"/>
      <c r="B122" s="22" t="s">
        <v>146</v>
      </c>
      <c r="C122" s="22"/>
      <c r="D122" s="22"/>
      <c r="E122" s="22"/>
      <c r="F122" s="47" t="s">
        <v>147</v>
      </c>
      <c r="G122" s="54"/>
      <c r="H122" s="47"/>
      <c r="I122" s="26">
        <f>I123+I125</f>
        <v>14947.2</v>
      </c>
      <c r="J122" s="26">
        <f>J123+J125</f>
        <v>14821.4</v>
      </c>
    </row>
    <row r="123" spans="1:10" ht="15" customHeight="1">
      <c r="A123" s="2"/>
      <c r="B123" s="6" t="s">
        <v>148</v>
      </c>
      <c r="C123" s="6"/>
      <c r="D123" s="6"/>
      <c r="E123" s="6"/>
      <c r="F123" s="49" t="s">
        <v>147</v>
      </c>
      <c r="G123" s="55">
        <v>4209900</v>
      </c>
      <c r="H123" s="49" t="s">
        <v>61</v>
      </c>
      <c r="I123" s="30">
        <v>14947.2</v>
      </c>
      <c r="J123" s="27">
        <v>14821.4</v>
      </c>
    </row>
    <row r="124" spans="1:10" ht="15" customHeight="1">
      <c r="A124" s="2"/>
      <c r="B124" s="6"/>
      <c r="C124" s="6"/>
      <c r="D124" s="6"/>
      <c r="E124" s="6"/>
      <c r="F124" s="49"/>
      <c r="G124" s="55"/>
      <c r="H124" s="49"/>
      <c r="I124" s="30"/>
      <c r="J124" s="27"/>
    </row>
    <row r="125" spans="1:10" ht="12.75" customHeight="1" hidden="1">
      <c r="A125" s="2"/>
      <c r="B125" s="6"/>
      <c r="C125" s="6"/>
      <c r="D125" s="6"/>
      <c r="E125" s="6"/>
      <c r="F125" s="49"/>
      <c r="G125" s="55"/>
      <c r="H125" s="49"/>
      <c r="I125" s="30"/>
      <c r="J125" s="27"/>
    </row>
    <row r="126" spans="1:10" ht="12.75" customHeight="1">
      <c r="A126" s="2"/>
      <c r="B126" s="3" t="s">
        <v>149</v>
      </c>
      <c r="C126" s="3"/>
      <c r="D126" s="3"/>
      <c r="E126" s="3"/>
      <c r="F126" s="47" t="s">
        <v>150</v>
      </c>
      <c r="G126" s="48"/>
      <c r="H126" s="47"/>
      <c r="I126" s="26">
        <f>I128+I129+I130+I135+I136+I138+I139+I141+I137</f>
        <v>59040.3</v>
      </c>
      <c r="J126" s="26">
        <f>J128+J129+J130+J135+J136+J138+J139+J141+J137</f>
        <v>58008.8</v>
      </c>
    </row>
    <row r="127" spans="1:10" ht="0.75" customHeight="1">
      <c r="A127" s="2"/>
      <c r="B127" s="2" t="s">
        <v>119</v>
      </c>
      <c r="C127" s="2"/>
      <c r="D127" s="2"/>
      <c r="E127" s="2"/>
      <c r="F127" s="49"/>
      <c r="G127" s="50"/>
      <c r="H127" s="49"/>
      <c r="I127" s="30"/>
      <c r="J127" s="27"/>
    </row>
    <row r="128" spans="1:10" ht="12.75" customHeight="1">
      <c r="A128" s="2"/>
      <c r="B128" s="2"/>
      <c r="C128" s="2"/>
      <c r="D128" s="2"/>
      <c r="E128" s="2"/>
      <c r="F128" s="49"/>
      <c r="G128" s="50"/>
      <c r="H128" s="49"/>
      <c r="I128" s="30"/>
      <c r="J128" s="27"/>
    </row>
    <row r="129" spans="1:10" ht="12.75" customHeight="1">
      <c r="A129" s="2"/>
      <c r="B129" s="2" t="s">
        <v>151</v>
      </c>
      <c r="C129" s="2"/>
      <c r="D129" s="2"/>
      <c r="E129" s="2"/>
      <c r="F129" s="49" t="s">
        <v>150</v>
      </c>
      <c r="G129" s="50" t="s">
        <v>152</v>
      </c>
      <c r="H129" s="49" t="s">
        <v>61</v>
      </c>
      <c r="I129" s="30">
        <v>48945.1</v>
      </c>
      <c r="J129" s="27">
        <v>48106.5</v>
      </c>
    </row>
    <row r="130" spans="1:10" ht="12.75" customHeight="1">
      <c r="A130" s="2"/>
      <c r="B130" s="2" t="s">
        <v>153</v>
      </c>
      <c r="C130" s="2"/>
      <c r="D130" s="2"/>
      <c r="E130" s="2"/>
      <c r="F130" s="49" t="s">
        <v>150</v>
      </c>
      <c r="G130" s="50" t="s">
        <v>154</v>
      </c>
      <c r="H130" s="49" t="s">
        <v>61</v>
      </c>
      <c r="I130" s="30">
        <v>4173</v>
      </c>
      <c r="J130" s="27">
        <v>4004.6</v>
      </c>
    </row>
    <row r="131" spans="1:10" ht="12.75" customHeight="1">
      <c r="A131" s="2"/>
      <c r="B131" s="2"/>
      <c r="C131" s="2" t="s">
        <v>54</v>
      </c>
      <c r="D131" s="2"/>
      <c r="E131" s="2"/>
      <c r="F131" s="49"/>
      <c r="G131" s="50"/>
      <c r="H131" s="49"/>
      <c r="I131" s="30"/>
      <c r="J131" s="27"/>
    </row>
    <row r="132" spans="1:10" ht="12.75" customHeight="1">
      <c r="A132" s="2"/>
      <c r="B132" s="2"/>
      <c r="C132" s="2" t="s">
        <v>155</v>
      </c>
      <c r="D132" s="2"/>
      <c r="E132" s="2"/>
      <c r="F132" s="49"/>
      <c r="G132" s="50"/>
      <c r="H132" s="49"/>
      <c r="I132" s="30">
        <v>1986.9</v>
      </c>
      <c r="J132" s="27">
        <v>1970.5</v>
      </c>
    </row>
    <row r="133" spans="1:10" ht="12.75" customHeight="1">
      <c r="A133" s="2"/>
      <c r="B133" s="2"/>
      <c r="C133" s="2" t="s">
        <v>156</v>
      </c>
      <c r="D133" s="2"/>
      <c r="E133" s="2"/>
      <c r="F133" s="49"/>
      <c r="G133" s="50"/>
      <c r="H133" s="49"/>
      <c r="I133" s="30">
        <v>2186.1</v>
      </c>
      <c r="J133" s="27">
        <v>2034.1</v>
      </c>
    </row>
    <row r="134" spans="1:10" ht="12.75" customHeight="1">
      <c r="A134" s="2"/>
      <c r="B134" s="2" t="s">
        <v>157</v>
      </c>
      <c r="C134" s="2"/>
      <c r="D134" s="2"/>
      <c r="E134" s="2"/>
      <c r="F134" s="49"/>
      <c r="G134" s="50"/>
      <c r="H134" s="49"/>
      <c r="I134" s="30"/>
      <c r="J134" s="27"/>
    </row>
    <row r="135" spans="1:10" ht="12.75" customHeight="1">
      <c r="A135" s="2"/>
      <c r="B135" s="2" t="s">
        <v>158</v>
      </c>
      <c r="C135" s="2"/>
      <c r="D135" s="2"/>
      <c r="E135" s="2"/>
      <c r="F135" s="49" t="s">
        <v>150</v>
      </c>
      <c r="G135" s="50" t="s">
        <v>159</v>
      </c>
      <c r="H135" s="49" t="s">
        <v>61</v>
      </c>
      <c r="I135" s="30">
        <v>1592.3</v>
      </c>
      <c r="J135" s="27">
        <v>1592.3</v>
      </c>
    </row>
    <row r="136" spans="1:10" ht="12.75" customHeight="1">
      <c r="A136" s="2"/>
      <c r="B136" t="s">
        <v>160</v>
      </c>
      <c r="C136" s="2"/>
      <c r="D136" s="2"/>
      <c r="E136" s="2"/>
      <c r="F136" s="49" t="s">
        <v>150</v>
      </c>
      <c r="G136" s="50" t="s">
        <v>161</v>
      </c>
      <c r="H136" s="49" t="s">
        <v>27</v>
      </c>
      <c r="I136" s="30">
        <v>311.9</v>
      </c>
      <c r="J136" s="27">
        <v>311.9</v>
      </c>
    </row>
    <row r="137" spans="1:10" ht="12.75" customHeight="1">
      <c r="A137" s="2"/>
      <c r="B137" t="s">
        <v>160</v>
      </c>
      <c r="C137" s="2"/>
      <c r="D137" s="2"/>
      <c r="E137" s="2"/>
      <c r="F137" s="49" t="s">
        <v>150</v>
      </c>
      <c r="G137" s="50" t="s">
        <v>161</v>
      </c>
      <c r="H137" s="49" t="s">
        <v>61</v>
      </c>
      <c r="I137" s="30">
        <v>25.9</v>
      </c>
      <c r="J137" s="27">
        <v>25.9</v>
      </c>
    </row>
    <row r="138" spans="1:10" ht="12.75" customHeight="1">
      <c r="A138" s="2"/>
      <c r="B138" t="s">
        <v>162</v>
      </c>
      <c r="C138" s="2"/>
      <c r="D138" s="2"/>
      <c r="E138" s="2"/>
      <c r="F138" s="49" t="s">
        <v>150</v>
      </c>
      <c r="G138" s="50" t="s">
        <v>163</v>
      </c>
      <c r="H138" s="49" t="s">
        <v>61</v>
      </c>
      <c r="I138" s="30">
        <v>3333</v>
      </c>
      <c r="J138" s="27">
        <v>3333</v>
      </c>
    </row>
    <row r="139" spans="1:10" ht="12.75" customHeight="1">
      <c r="A139" s="2"/>
      <c r="B139" t="s">
        <v>164</v>
      </c>
      <c r="C139" s="2"/>
      <c r="D139" s="2"/>
      <c r="E139" s="2"/>
      <c r="F139" s="49" t="s">
        <v>150</v>
      </c>
      <c r="G139" s="50" t="s">
        <v>165</v>
      </c>
      <c r="H139" s="49" t="s">
        <v>61</v>
      </c>
      <c r="I139" s="30">
        <v>30.6</v>
      </c>
      <c r="J139" s="27">
        <v>30.6</v>
      </c>
    </row>
    <row r="140" spans="1:10" ht="12.75" customHeight="1">
      <c r="A140" s="2"/>
      <c r="B140" s="2" t="s">
        <v>166</v>
      </c>
      <c r="C140" s="2"/>
      <c r="D140" s="2"/>
      <c r="E140" s="2"/>
      <c r="F140" s="49"/>
      <c r="G140" s="50"/>
      <c r="H140" s="49"/>
      <c r="I140" s="30"/>
      <c r="J140" s="27"/>
    </row>
    <row r="141" spans="1:10" ht="12.75" customHeight="1">
      <c r="A141" s="2"/>
      <c r="B141" s="2" t="s">
        <v>167</v>
      </c>
      <c r="C141" s="2"/>
      <c r="D141" s="2"/>
      <c r="E141" s="2"/>
      <c r="F141" s="49" t="s">
        <v>150</v>
      </c>
      <c r="G141" s="50" t="s">
        <v>168</v>
      </c>
      <c r="H141" s="49" t="s">
        <v>61</v>
      </c>
      <c r="I141" s="30">
        <v>628.5</v>
      </c>
      <c r="J141" s="27">
        <v>604</v>
      </c>
    </row>
    <row r="142" spans="1:10" ht="12.75" customHeight="1">
      <c r="A142" s="2"/>
      <c r="B142" s="3" t="s">
        <v>169</v>
      </c>
      <c r="C142" s="3"/>
      <c r="D142" s="3"/>
      <c r="E142" s="3"/>
      <c r="F142" s="47" t="s">
        <v>170</v>
      </c>
      <c r="G142" s="48"/>
      <c r="H142" s="47"/>
      <c r="I142" s="26">
        <f>I143+I144</f>
        <v>198.2</v>
      </c>
      <c r="J142" s="26">
        <f>J143+J144</f>
        <v>198.1</v>
      </c>
    </row>
    <row r="143" spans="1:10" ht="12.75" customHeight="1">
      <c r="A143" s="2"/>
      <c r="B143" t="s">
        <v>171</v>
      </c>
      <c r="C143" s="2"/>
      <c r="D143" s="2"/>
      <c r="E143" s="2"/>
      <c r="F143" s="49" t="s">
        <v>170</v>
      </c>
      <c r="G143" s="50" t="s">
        <v>172</v>
      </c>
      <c r="H143" s="49" t="s">
        <v>61</v>
      </c>
      <c r="I143" s="30">
        <v>198.2</v>
      </c>
      <c r="J143" s="27">
        <v>198.1</v>
      </c>
    </row>
    <row r="144" spans="1:10" ht="12.75" customHeight="1">
      <c r="A144" s="2"/>
      <c r="B144" t="s">
        <v>169</v>
      </c>
      <c r="C144" s="2"/>
      <c r="D144" s="2"/>
      <c r="E144" s="2"/>
      <c r="F144" s="49" t="s">
        <v>170</v>
      </c>
      <c r="G144" s="50" t="s">
        <v>161</v>
      </c>
      <c r="H144" s="49" t="s">
        <v>27</v>
      </c>
      <c r="I144" s="30"/>
      <c r="J144" s="27"/>
    </row>
    <row r="145" spans="1:10" ht="12.75" customHeight="1">
      <c r="A145" s="2"/>
      <c r="B145" s="3" t="s">
        <v>173</v>
      </c>
      <c r="C145" s="3"/>
      <c r="D145" s="3"/>
      <c r="E145" s="3"/>
      <c r="F145" s="47" t="s">
        <v>174</v>
      </c>
      <c r="G145" s="48"/>
      <c r="H145" s="47"/>
      <c r="I145" s="26">
        <f>I147+I148+I150</f>
        <v>4189.1</v>
      </c>
      <c r="J145" s="26">
        <f>J147+J148+J150</f>
        <v>4177</v>
      </c>
    </row>
    <row r="146" spans="1:10" ht="0.75" customHeight="1">
      <c r="A146" s="2"/>
      <c r="B146" s="2" t="s">
        <v>119</v>
      </c>
      <c r="C146" s="3"/>
      <c r="D146" s="3"/>
      <c r="E146" s="3"/>
      <c r="F146" s="47"/>
      <c r="G146" s="48"/>
      <c r="H146" s="47"/>
      <c r="I146" s="26"/>
      <c r="J146" s="27"/>
    </row>
    <row r="147" spans="1:10" ht="12.75" customHeight="1">
      <c r="A147" s="2"/>
      <c r="B147" s="2" t="s">
        <v>39</v>
      </c>
      <c r="C147" s="2"/>
      <c r="D147" s="2"/>
      <c r="E147" s="2"/>
      <c r="F147" s="49" t="s">
        <v>174</v>
      </c>
      <c r="G147" s="50" t="s">
        <v>26</v>
      </c>
      <c r="H147" s="49" t="s">
        <v>27</v>
      </c>
      <c r="I147" s="30">
        <v>1208.9</v>
      </c>
      <c r="J147" s="27">
        <v>1196.9</v>
      </c>
    </row>
    <row r="148" spans="1:10" ht="12.75" customHeight="1">
      <c r="A148" s="2"/>
      <c r="B148" s="2" t="s">
        <v>175</v>
      </c>
      <c r="C148" s="2"/>
      <c r="D148" s="2"/>
      <c r="E148" s="2"/>
      <c r="F148" s="49" t="s">
        <v>174</v>
      </c>
      <c r="G148" s="50" t="s">
        <v>176</v>
      </c>
      <c r="H148" s="49" t="s">
        <v>27</v>
      </c>
      <c r="I148" s="30">
        <v>57.9</v>
      </c>
      <c r="J148" s="27">
        <v>57.9</v>
      </c>
    </row>
    <row r="149" spans="1:10" ht="12.75" customHeight="1">
      <c r="A149" s="2"/>
      <c r="B149" s="2" t="s">
        <v>177</v>
      </c>
      <c r="C149" s="2"/>
      <c r="D149" s="2"/>
      <c r="E149" s="2"/>
      <c r="F149" s="49"/>
      <c r="G149" s="50"/>
      <c r="H149" s="49"/>
      <c r="I149" s="30"/>
      <c r="J149" s="27"/>
    </row>
    <row r="150" spans="1:10" ht="12.75" customHeight="1">
      <c r="A150" s="2"/>
      <c r="B150" s="2" t="s">
        <v>178</v>
      </c>
      <c r="C150" s="2"/>
      <c r="D150" s="2"/>
      <c r="E150" s="2"/>
      <c r="F150" s="49" t="s">
        <v>174</v>
      </c>
      <c r="G150" s="50" t="s">
        <v>179</v>
      </c>
      <c r="H150" s="49" t="s">
        <v>61</v>
      </c>
      <c r="I150" s="30">
        <v>2922.3</v>
      </c>
      <c r="J150" s="27">
        <v>2922.2</v>
      </c>
    </row>
    <row r="151" spans="1:10" ht="21.75" customHeight="1">
      <c r="A151" s="2"/>
      <c r="B151" s="16" t="s">
        <v>180</v>
      </c>
      <c r="C151" s="16"/>
      <c r="D151" s="16"/>
      <c r="E151" s="16"/>
      <c r="F151" s="51" t="s">
        <v>181</v>
      </c>
      <c r="G151" s="52"/>
      <c r="H151" s="51"/>
      <c r="I151" s="21">
        <f>I152+I162</f>
        <v>8417.7</v>
      </c>
      <c r="J151" s="21">
        <f>J152+J162</f>
        <v>8136.7</v>
      </c>
    </row>
    <row r="152" spans="1:10" ht="18" customHeight="1">
      <c r="A152" s="2"/>
      <c r="B152" s="3" t="s">
        <v>182</v>
      </c>
      <c r="C152" s="3"/>
      <c r="D152" s="3"/>
      <c r="E152" s="3"/>
      <c r="F152" s="47" t="s">
        <v>183</v>
      </c>
      <c r="G152" s="48"/>
      <c r="H152" s="47"/>
      <c r="I152" s="26">
        <f>I154+I155+I156+I157+I159+I160</f>
        <v>5948.1</v>
      </c>
      <c r="J152" s="26">
        <f>J154+J155+J156+J157+J159+J160</f>
        <v>5670.2</v>
      </c>
    </row>
    <row r="153" spans="1:10" ht="1.5" customHeight="1">
      <c r="A153" s="2"/>
      <c r="B153" s="2" t="s">
        <v>119</v>
      </c>
      <c r="C153" s="2"/>
      <c r="D153" s="2"/>
      <c r="E153" s="2"/>
      <c r="F153" s="49"/>
      <c r="G153" s="50"/>
      <c r="H153" s="49"/>
      <c r="I153" s="30"/>
      <c r="J153" s="27"/>
    </row>
    <row r="154" spans="1:10" ht="15.75" customHeight="1">
      <c r="A154" s="2"/>
      <c r="B154" s="2" t="s">
        <v>184</v>
      </c>
      <c r="C154" s="2"/>
      <c r="D154" s="2"/>
      <c r="E154" s="2"/>
      <c r="F154" s="49" t="s">
        <v>183</v>
      </c>
      <c r="G154" s="50" t="s">
        <v>185</v>
      </c>
      <c r="H154" s="49" t="s">
        <v>61</v>
      </c>
      <c r="I154" s="30">
        <v>2384.7</v>
      </c>
      <c r="J154" s="27">
        <v>2311.7</v>
      </c>
    </row>
    <row r="155" spans="1:10" ht="15" customHeight="1">
      <c r="A155" s="2"/>
      <c r="B155" s="2" t="s">
        <v>186</v>
      </c>
      <c r="C155" s="2"/>
      <c r="D155" s="2"/>
      <c r="E155" s="2"/>
      <c r="F155" s="49" t="s">
        <v>183</v>
      </c>
      <c r="G155" s="50" t="s">
        <v>187</v>
      </c>
      <c r="H155" s="49" t="s">
        <v>61</v>
      </c>
      <c r="I155" s="30">
        <v>639.8</v>
      </c>
      <c r="J155" s="27">
        <v>617.2</v>
      </c>
    </row>
    <row r="156" spans="1:10" ht="14.25" customHeight="1">
      <c r="A156" s="2"/>
      <c r="B156" s="2" t="s">
        <v>188</v>
      </c>
      <c r="C156" s="2"/>
      <c r="D156" s="2"/>
      <c r="E156" s="2"/>
      <c r="F156" s="49" t="s">
        <v>183</v>
      </c>
      <c r="G156" s="50" t="s">
        <v>189</v>
      </c>
      <c r="H156" s="49" t="s">
        <v>61</v>
      </c>
      <c r="I156" s="30">
        <v>2850.8</v>
      </c>
      <c r="J156" s="27">
        <v>2668.5</v>
      </c>
    </row>
    <row r="157" spans="1:10" ht="12.75" customHeight="1">
      <c r="A157" s="2"/>
      <c r="B157" s="2" t="s">
        <v>190</v>
      </c>
      <c r="C157" s="2"/>
      <c r="D157" s="2"/>
      <c r="E157" s="2"/>
      <c r="F157" s="49" t="s">
        <v>183</v>
      </c>
      <c r="G157" s="50" t="s">
        <v>191</v>
      </c>
      <c r="H157" s="49" t="s">
        <v>61</v>
      </c>
      <c r="I157" s="30">
        <v>57.1</v>
      </c>
      <c r="J157" s="27">
        <v>57.1</v>
      </c>
    </row>
    <row r="158" spans="1:10" ht="12.75" customHeight="1">
      <c r="A158" s="2"/>
      <c r="B158" t="s">
        <v>192</v>
      </c>
      <c r="C158" s="2"/>
      <c r="D158" s="2"/>
      <c r="E158" s="2"/>
      <c r="F158" s="49"/>
      <c r="G158" s="50"/>
      <c r="H158" s="49"/>
      <c r="I158" s="30"/>
      <c r="J158" s="27"/>
    </row>
    <row r="159" spans="1:10" ht="12.75" customHeight="1">
      <c r="A159" s="2"/>
      <c r="B159" t="s">
        <v>193</v>
      </c>
      <c r="C159" s="2"/>
      <c r="D159" s="2"/>
      <c r="E159" s="2"/>
      <c r="F159" s="49" t="s">
        <v>183</v>
      </c>
      <c r="G159" s="50" t="s">
        <v>194</v>
      </c>
      <c r="H159" s="49" t="s">
        <v>61</v>
      </c>
      <c r="I159" s="30">
        <v>5.7</v>
      </c>
      <c r="J159" s="27">
        <v>5.7</v>
      </c>
    </row>
    <row r="160" spans="1:10" ht="12.75" customHeight="1">
      <c r="A160" s="2"/>
      <c r="B160" t="s">
        <v>195</v>
      </c>
      <c r="C160" s="2"/>
      <c r="D160" s="2"/>
      <c r="E160" s="2"/>
      <c r="F160" s="49" t="s">
        <v>183</v>
      </c>
      <c r="G160" s="50" t="s">
        <v>46</v>
      </c>
      <c r="H160" s="49" t="s">
        <v>27</v>
      </c>
      <c r="I160" s="30">
        <v>10</v>
      </c>
      <c r="J160" s="27">
        <v>10</v>
      </c>
    </row>
    <row r="161" spans="1:10" ht="15.75" customHeight="1">
      <c r="A161" s="2"/>
      <c r="B161" s="3" t="s">
        <v>196</v>
      </c>
      <c r="C161" s="3"/>
      <c r="D161" s="3"/>
      <c r="E161" s="3"/>
      <c r="F161" s="47"/>
      <c r="G161" s="48"/>
      <c r="H161" s="47"/>
      <c r="I161" s="26">
        <v>2469.6</v>
      </c>
      <c r="J161" s="27">
        <v>2466.5</v>
      </c>
    </row>
    <row r="162" spans="1:10" ht="12.75" customHeight="1" hidden="1">
      <c r="A162" s="2"/>
      <c r="B162" s="3"/>
      <c r="C162" s="3"/>
      <c r="D162" s="3"/>
      <c r="E162" s="3"/>
      <c r="F162" s="47" t="s">
        <v>197</v>
      </c>
      <c r="G162" s="48"/>
      <c r="H162" s="47"/>
      <c r="I162" s="26">
        <f>I164+I165</f>
        <v>2469.6000000000004</v>
      </c>
      <c r="J162" s="26">
        <f>J164+J165</f>
        <v>2466.5</v>
      </c>
    </row>
    <row r="163" spans="1:10" ht="0.75" customHeight="1">
      <c r="A163" s="2"/>
      <c r="B163" s="2" t="s">
        <v>119</v>
      </c>
      <c r="C163" s="3"/>
      <c r="D163" s="3"/>
      <c r="E163" s="3"/>
      <c r="F163" s="47"/>
      <c r="G163" s="48"/>
      <c r="H163" s="47"/>
      <c r="I163" s="26"/>
      <c r="J163" s="27"/>
    </row>
    <row r="164" spans="1:10" ht="17.25" customHeight="1">
      <c r="A164" s="2"/>
      <c r="B164" s="2" t="s">
        <v>39</v>
      </c>
      <c r="C164" s="2"/>
      <c r="D164" s="2"/>
      <c r="E164" s="2"/>
      <c r="F164" s="49" t="s">
        <v>197</v>
      </c>
      <c r="G164" s="50" t="s">
        <v>26</v>
      </c>
      <c r="H164" s="49" t="s">
        <v>27</v>
      </c>
      <c r="I164" s="30">
        <v>1762.4</v>
      </c>
      <c r="J164" s="27">
        <v>1762.3</v>
      </c>
    </row>
    <row r="165" spans="1:10" ht="14.25" customHeight="1">
      <c r="A165" s="2"/>
      <c r="B165" s="2" t="s">
        <v>198</v>
      </c>
      <c r="C165" s="2"/>
      <c r="D165" s="2"/>
      <c r="E165" s="2"/>
      <c r="F165" s="49" t="s">
        <v>197</v>
      </c>
      <c r="G165" s="50" t="s">
        <v>179</v>
      </c>
      <c r="H165" s="49" t="s">
        <v>61</v>
      </c>
      <c r="I165" s="30">
        <v>707.2</v>
      </c>
      <c r="J165" s="27">
        <v>704.2</v>
      </c>
    </row>
    <row r="166" spans="1:10" ht="1.5" customHeight="1">
      <c r="A166" s="2"/>
      <c r="B166" s="56"/>
      <c r="C166" s="56"/>
      <c r="D166" s="56"/>
      <c r="E166" s="56"/>
      <c r="F166" s="57"/>
      <c r="G166" s="58"/>
      <c r="H166" s="57"/>
      <c r="I166" s="40"/>
      <c r="J166" s="41"/>
    </row>
    <row r="167" spans="1:10" ht="21" customHeight="1">
      <c r="A167" s="2"/>
      <c r="B167" s="42" t="s">
        <v>199</v>
      </c>
      <c r="C167" s="42"/>
      <c r="D167" s="42"/>
      <c r="E167" s="42"/>
      <c r="F167" s="59" t="s">
        <v>200</v>
      </c>
      <c r="G167" s="60"/>
      <c r="H167" s="59"/>
      <c r="I167" s="46">
        <f>I168</f>
        <v>1725.2</v>
      </c>
      <c r="J167" s="46">
        <f>J168</f>
        <v>1725.2</v>
      </c>
    </row>
    <row r="168" spans="1:10" ht="12.75" customHeight="1">
      <c r="A168" s="2"/>
      <c r="B168" s="3" t="s">
        <v>201</v>
      </c>
      <c r="C168" s="3"/>
      <c r="D168" s="3"/>
      <c r="E168" s="3"/>
      <c r="F168" s="47" t="s">
        <v>202</v>
      </c>
      <c r="G168" s="48"/>
      <c r="H168" s="47"/>
      <c r="I168" s="26">
        <f>I169</f>
        <v>1725.2</v>
      </c>
      <c r="J168" s="26">
        <f>J169</f>
        <v>1725.2</v>
      </c>
    </row>
    <row r="169" spans="1:10" ht="16.5" customHeight="1">
      <c r="A169" s="2"/>
      <c r="B169" t="s">
        <v>203</v>
      </c>
      <c r="C169" s="2"/>
      <c r="D169" s="2"/>
      <c r="E169" s="2"/>
      <c r="F169" s="49" t="s">
        <v>202</v>
      </c>
      <c r="G169" s="50" t="s">
        <v>204</v>
      </c>
      <c r="H169" s="49" t="s">
        <v>61</v>
      </c>
      <c r="I169" s="30">
        <v>1725.2</v>
      </c>
      <c r="J169" s="27">
        <v>1725.2</v>
      </c>
    </row>
    <row r="170" spans="2:10" ht="12.75" customHeight="1" hidden="1">
      <c r="B170" s="3"/>
      <c r="C170" s="3"/>
      <c r="D170" s="3"/>
      <c r="E170" s="3"/>
      <c r="F170" s="47"/>
      <c r="G170" s="48"/>
      <c r="H170" s="47"/>
      <c r="I170" s="26"/>
      <c r="J170" s="27"/>
    </row>
    <row r="171" spans="2:10" ht="12.75" customHeight="1" hidden="1">
      <c r="B171" s="2"/>
      <c r="F171" s="49"/>
      <c r="G171" s="50"/>
      <c r="H171" s="49"/>
      <c r="I171" s="61"/>
      <c r="J171" s="27"/>
    </row>
    <row r="172" spans="2:10" ht="12.75" customHeight="1" hidden="1">
      <c r="B172" s="3"/>
      <c r="C172" s="3"/>
      <c r="D172" s="3"/>
      <c r="E172" s="3"/>
      <c r="F172" s="47" t="s">
        <v>205</v>
      </c>
      <c r="G172" s="48"/>
      <c r="H172" s="47"/>
      <c r="I172" s="26">
        <v>0</v>
      </c>
      <c r="J172" s="27"/>
    </row>
    <row r="173" spans="2:10" ht="12.75" customHeight="1" hidden="1">
      <c r="B173" s="2"/>
      <c r="C173" s="3"/>
      <c r="D173" s="3"/>
      <c r="E173" s="3"/>
      <c r="F173" s="47"/>
      <c r="G173" s="48"/>
      <c r="H173" s="47"/>
      <c r="I173" s="26"/>
      <c r="J173" s="27"/>
    </row>
    <row r="174" spans="2:10" ht="12.75" customHeight="1" hidden="1">
      <c r="B174" s="2"/>
      <c r="F174" s="49" t="s">
        <v>205</v>
      </c>
      <c r="G174" s="50" t="s">
        <v>204</v>
      </c>
      <c r="H174" s="49" t="s">
        <v>61</v>
      </c>
      <c r="I174" s="61">
        <v>0</v>
      </c>
      <c r="J174" s="27"/>
    </row>
    <row r="175" spans="2:10" ht="12.75" customHeight="1" hidden="1">
      <c r="B175" s="2"/>
      <c r="C175" s="2"/>
      <c r="D175" s="2"/>
      <c r="E175" s="2"/>
      <c r="F175" s="49"/>
      <c r="G175" s="50"/>
      <c r="H175" s="49"/>
      <c r="I175" s="61"/>
      <c r="J175" s="27"/>
    </row>
    <row r="176" spans="2:10" ht="12.75" customHeight="1" hidden="1">
      <c r="B176" s="2"/>
      <c r="F176" s="49"/>
      <c r="G176" s="50"/>
      <c r="H176" s="49"/>
      <c r="I176" s="61"/>
      <c r="J176" s="27"/>
    </row>
    <row r="177" spans="2:10" ht="12.75" customHeight="1" hidden="1">
      <c r="B177" s="2"/>
      <c r="F177" s="49" t="s">
        <v>205</v>
      </c>
      <c r="G177" s="50" t="s">
        <v>206</v>
      </c>
      <c r="H177" s="49" t="s">
        <v>61</v>
      </c>
      <c r="I177" s="61">
        <v>0</v>
      </c>
      <c r="J177" s="27"/>
    </row>
    <row r="178" spans="2:10" ht="12.75" customHeight="1" hidden="1">
      <c r="B178" s="22" t="s">
        <v>207</v>
      </c>
      <c r="C178" s="22"/>
      <c r="D178" s="22"/>
      <c r="E178" s="22"/>
      <c r="F178" s="47" t="s">
        <v>208</v>
      </c>
      <c r="G178" s="25"/>
      <c r="H178" s="62"/>
      <c r="I178" s="26">
        <v>300</v>
      </c>
      <c r="J178" s="27"/>
    </row>
    <row r="179" spans="2:10" ht="12.75" customHeight="1" hidden="1">
      <c r="B179" s="2" t="s">
        <v>209</v>
      </c>
      <c r="F179" s="49"/>
      <c r="G179" s="29"/>
      <c r="H179" s="28"/>
      <c r="I179" s="61"/>
      <c r="J179" s="27"/>
    </row>
    <row r="180" spans="2:10" ht="12.75" customHeight="1" hidden="1">
      <c r="B180" s="2" t="s">
        <v>210</v>
      </c>
      <c r="F180" s="49" t="s">
        <v>208</v>
      </c>
      <c r="G180" s="29" t="s">
        <v>211</v>
      </c>
      <c r="H180" s="28" t="s">
        <v>27</v>
      </c>
      <c r="I180" s="61">
        <v>300</v>
      </c>
      <c r="J180" s="27"/>
    </row>
    <row r="181" spans="2:10" ht="12.75" customHeight="1" hidden="1">
      <c r="B181" s="3" t="s">
        <v>212</v>
      </c>
      <c r="C181" s="3"/>
      <c r="D181" s="3"/>
      <c r="E181" s="3"/>
      <c r="F181" s="47"/>
      <c r="G181" s="25"/>
      <c r="H181" s="24"/>
      <c r="I181" s="26"/>
      <c r="J181" s="27"/>
    </row>
    <row r="182" spans="2:10" ht="12.75" customHeight="1" hidden="1">
      <c r="B182" s="3" t="s">
        <v>213</v>
      </c>
      <c r="C182" s="3"/>
      <c r="D182" s="3"/>
      <c r="E182" s="3"/>
      <c r="F182" s="47" t="s">
        <v>214</v>
      </c>
      <c r="G182" s="25"/>
      <c r="H182" s="24"/>
      <c r="I182" s="26">
        <v>0</v>
      </c>
      <c r="J182" s="27"/>
    </row>
    <row r="183" spans="2:10" ht="12.75" customHeight="1" hidden="1">
      <c r="B183" s="2" t="s">
        <v>198</v>
      </c>
      <c r="C183" s="2"/>
      <c r="D183" s="2"/>
      <c r="E183" s="2"/>
      <c r="F183" s="49" t="s">
        <v>214</v>
      </c>
      <c r="G183" s="29" t="s">
        <v>179</v>
      </c>
      <c r="H183" s="28" t="s">
        <v>61</v>
      </c>
      <c r="I183" s="61">
        <v>0</v>
      </c>
      <c r="J183" s="27"/>
    </row>
    <row r="184" spans="2:10" ht="12.75" customHeight="1" hidden="1">
      <c r="B184" s="3" t="s">
        <v>212</v>
      </c>
      <c r="C184" s="3"/>
      <c r="D184" s="3"/>
      <c r="E184" s="3"/>
      <c r="F184" s="47" t="s">
        <v>202</v>
      </c>
      <c r="G184" s="25"/>
      <c r="H184" s="24"/>
      <c r="I184" s="26">
        <v>0</v>
      </c>
      <c r="J184" s="27"/>
    </row>
    <row r="185" spans="2:10" ht="12.75" customHeight="1" hidden="1">
      <c r="B185" s="2" t="s">
        <v>215</v>
      </c>
      <c r="C185" s="2"/>
      <c r="D185" s="2"/>
      <c r="E185" s="2"/>
      <c r="F185" s="49" t="s">
        <v>202</v>
      </c>
      <c r="G185" s="29"/>
      <c r="H185" s="28"/>
      <c r="I185" s="61">
        <v>0</v>
      </c>
      <c r="J185" s="27"/>
    </row>
    <row r="186" spans="2:10" ht="19.5" customHeight="1">
      <c r="B186" s="16" t="s">
        <v>216</v>
      </c>
      <c r="C186" s="16"/>
      <c r="D186" s="16"/>
      <c r="E186" s="16"/>
      <c r="F186" s="51">
        <v>1000</v>
      </c>
      <c r="G186" s="63"/>
      <c r="H186" s="18"/>
      <c r="I186" s="21">
        <f>I187+I189</f>
        <v>1195.8999999999999</v>
      </c>
      <c r="J186" s="21">
        <f>J187+J189</f>
        <v>998.9</v>
      </c>
    </row>
    <row r="187" spans="2:10" ht="17.25" customHeight="1">
      <c r="B187" s="3" t="s">
        <v>217</v>
      </c>
      <c r="C187" s="3"/>
      <c r="D187" s="3"/>
      <c r="E187" s="3"/>
      <c r="F187" s="47">
        <v>1001</v>
      </c>
      <c r="G187" s="25"/>
      <c r="H187" s="24"/>
      <c r="I187" s="26">
        <f>I188</f>
        <v>133.6</v>
      </c>
      <c r="J187" s="26">
        <f>J188</f>
        <v>133.6</v>
      </c>
    </row>
    <row r="188" spans="2:10" ht="12.75" customHeight="1">
      <c r="B188" s="2" t="s">
        <v>218</v>
      </c>
      <c r="C188" s="2"/>
      <c r="D188" s="2"/>
      <c r="E188" s="2"/>
      <c r="F188" s="49">
        <v>1001</v>
      </c>
      <c r="G188" s="29" t="s">
        <v>219</v>
      </c>
      <c r="H188" s="28" t="s">
        <v>220</v>
      </c>
      <c r="I188" s="61">
        <v>133.6</v>
      </c>
      <c r="J188" s="27">
        <v>133.6</v>
      </c>
    </row>
    <row r="189" spans="2:10" ht="12.75" customHeight="1">
      <c r="B189" s="3" t="s">
        <v>221</v>
      </c>
      <c r="C189" s="3"/>
      <c r="D189" s="3"/>
      <c r="E189" s="3"/>
      <c r="F189" s="47">
        <v>1003</v>
      </c>
      <c r="G189" s="25"/>
      <c r="H189" s="24"/>
      <c r="I189" s="26">
        <f>I194+I195+I196+I197+I191</f>
        <v>1062.3</v>
      </c>
      <c r="J189" s="26">
        <f>J194+J195+J196+J197+J191</f>
        <v>865.3</v>
      </c>
    </row>
    <row r="190" spans="2:10" ht="12.75" customHeight="1">
      <c r="B190" s="2" t="s">
        <v>222</v>
      </c>
      <c r="C190" s="3"/>
      <c r="D190" s="3"/>
      <c r="E190" s="3"/>
      <c r="F190" s="47"/>
      <c r="G190" s="25"/>
      <c r="H190" s="24"/>
      <c r="I190" s="26"/>
      <c r="J190" s="64"/>
    </row>
    <row r="191" spans="2:10" ht="13.5" customHeight="1">
      <c r="B191" t="s">
        <v>223</v>
      </c>
      <c r="C191" s="3"/>
      <c r="D191" s="3"/>
      <c r="E191" s="3"/>
      <c r="F191" s="49" t="s">
        <v>224</v>
      </c>
      <c r="G191" s="29" t="s">
        <v>116</v>
      </c>
      <c r="H191" s="28" t="s">
        <v>27</v>
      </c>
      <c r="I191" s="30"/>
      <c r="J191" s="27"/>
    </row>
    <row r="192" spans="2:10" ht="15.75" customHeight="1">
      <c r="B192" t="s">
        <v>225</v>
      </c>
      <c r="F192" s="49"/>
      <c r="G192" s="29"/>
      <c r="H192" s="28"/>
      <c r="I192" s="61"/>
      <c r="J192" s="27"/>
    </row>
    <row r="193" spans="2:10" ht="12.75" customHeight="1">
      <c r="B193" t="s">
        <v>226</v>
      </c>
      <c r="F193" s="49"/>
      <c r="G193" s="29"/>
      <c r="H193" s="28"/>
      <c r="I193" s="61"/>
      <c r="J193" s="27"/>
    </row>
    <row r="194" spans="2:10" ht="13.5" customHeight="1">
      <c r="B194" t="s">
        <v>227</v>
      </c>
      <c r="E194" s="65" t="s">
        <v>228</v>
      </c>
      <c r="F194" s="49">
        <v>1003</v>
      </c>
      <c r="G194" s="29" t="s">
        <v>116</v>
      </c>
      <c r="H194" s="28" t="s">
        <v>27</v>
      </c>
      <c r="I194" s="61">
        <v>345.7</v>
      </c>
      <c r="J194" s="27">
        <v>345.6</v>
      </c>
    </row>
    <row r="195" spans="5:10" ht="15.75" customHeight="1">
      <c r="E195" s="65" t="s">
        <v>92</v>
      </c>
      <c r="F195" s="49" t="s">
        <v>224</v>
      </c>
      <c r="G195" s="29" t="s">
        <v>115</v>
      </c>
      <c r="H195" s="28" t="s">
        <v>131</v>
      </c>
      <c r="I195" s="61">
        <v>231.6</v>
      </c>
      <c r="J195" s="27">
        <v>149.9</v>
      </c>
    </row>
    <row r="196" spans="5:10" ht="14.25" customHeight="1">
      <c r="E196" s="65" t="s">
        <v>89</v>
      </c>
      <c r="F196" s="49" t="s">
        <v>224</v>
      </c>
      <c r="G196" s="29" t="s">
        <v>229</v>
      </c>
      <c r="H196" s="28" t="s">
        <v>108</v>
      </c>
      <c r="I196" s="61">
        <v>326.6</v>
      </c>
      <c r="J196" s="27">
        <v>211.4</v>
      </c>
    </row>
    <row r="197" spans="2:10" ht="15.75" customHeight="1">
      <c r="B197" t="s">
        <v>230</v>
      </c>
      <c r="F197" s="49">
        <v>1003</v>
      </c>
      <c r="G197" s="29" t="s">
        <v>231</v>
      </c>
      <c r="H197" s="28" t="s">
        <v>220</v>
      </c>
      <c r="I197" s="61">
        <v>158.4</v>
      </c>
      <c r="J197" s="27">
        <v>158.4</v>
      </c>
    </row>
    <row r="198" spans="2:10" ht="21.75" customHeight="1">
      <c r="B198" s="93" t="s">
        <v>207</v>
      </c>
      <c r="C198" s="93"/>
      <c r="D198" s="93"/>
      <c r="E198" s="93"/>
      <c r="F198" s="51" t="s">
        <v>232</v>
      </c>
      <c r="G198" s="63"/>
      <c r="H198" s="18"/>
      <c r="I198" s="21">
        <f>I199</f>
        <v>240.8</v>
      </c>
      <c r="J198" s="21">
        <f>J199</f>
        <v>240.8</v>
      </c>
    </row>
    <row r="199" spans="2:10" ht="15.75" customHeight="1">
      <c r="B199" s="22" t="s">
        <v>233</v>
      </c>
      <c r="C199" s="22"/>
      <c r="D199" s="22"/>
      <c r="E199" s="22"/>
      <c r="F199" s="47" t="s">
        <v>234</v>
      </c>
      <c r="G199" s="25"/>
      <c r="H199" s="62"/>
      <c r="I199" s="26">
        <f>I200</f>
        <v>240.8</v>
      </c>
      <c r="J199" s="26">
        <f>J200</f>
        <v>240.8</v>
      </c>
    </row>
    <row r="200" spans="2:10" ht="12.75" customHeight="1">
      <c r="B200" t="s">
        <v>235</v>
      </c>
      <c r="F200" s="49" t="s">
        <v>234</v>
      </c>
      <c r="G200" s="29" t="s">
        <v>211</v>
      </c>
      <c r="H200" s="28" t="s">
        <v>27</v>
      </c>
      <c r="I200" s="61">
        <v>240.8</v>
      </c>
      <c r="J200" s="27">
        <v>240.8</v>
      </c>
    </row>
    <row r="201" spans="2:10" ht="18" customHeight="1">
      <c r="B201" s="94" t="s">
        <v>236</v>
      </c>
      <c r="C201" s="94"/>
      <c r="D201" s="94"/>
      <c r="E201" s="94"/>
      <c r="F201" s="66"/>
      <c r="G201" s="67"/>
      <c r="H201" s="68"/>
      <c r="I201" s="69"/>
      <c r="J201" s="70"/>
    </row>
    <row r="202" spans="2:10" ht="15.75" customHeight="1">
      <c r="B202" s="95" t="s">
        <v>237</v>
      </c>
      <c r="C202" s="95"/>
      <c r="D202" s="95"/>
      <c r="E202" s="71"/>
      <c r="F202" s="59" t="s">
        <v>238</v>
      </c>
      <c r="G202" s="72"/>
      <c r="H202" s="73"/>
      <c r="I202" s="74">
        <f>I203</f>
        <v>23.7</v>
      </c>
      <c r="J202" s="74">
        <f>J203</f>
        <v>23.7</v>
      </c>
    </row>
    <row r="203" spans="2:10" ht="16.5" customHeight="1">
      <c r="B203" s="75" t="s">
        <v>239</v>
      </c>
      <c r="C203" s="76"/>
      <c r="D203" s="76"/>
      <c r="E203" s="75"/>
      <c r="F203" s="77" t="s">
        <v>240</v>
      </c>
      <c r="G203" s="78"/>
      <c r="H203" s="79"/>
      <c r="I203" s="80">
        <v>23.7</v>
      </c>
      <c r="J203" s="80">
        <v>23.7</v>
      </c>
    </row>
    <row r="204" spans="2:10" ht="17.25" customHeight="1">
      <c r="B204" s="81" t="s">
        <v>241</v>
      </c>
      <c r="C204" s="76"/>
      <c r="D204" s="76"/>
      <c r="E204" s="75"/>
      <c r="F204" s="82" t="s">
        <v>240</v>
      </c>
      <c r="G204" s="83" t="s">
        <v>242</v>
      </c>
      <c r="H204" s="84" t="s">
        <v>47</v>
      </c>
      <c r="I204" s="85">
        <v>23.7</v>
      </c>
      <c r="J204" s="86">
        <v>23.7</v>
      </c>
    </row>
    <row r="205" spans="2:10" ht="18.75" customHeight="1">
      <c r="B205" s="16" t="s">
        <v>243</v>
      </c>
      <c r="C205" s="16"/>
      <c r="D205" s="16"/>
      <c r="E205" s="16"/>
      <c r="F205" s="51" t="s">
        <v>244</v>
      </c>
      <c r="G205" s="63"/>
      <c r="H205" s="18"/>
      <c r="I205" s="21">
        <f>I207+I219</f>
        <v>11243.9</v>
      </c>
      <c r="J205" s="21">
        <f>J207+J219</f>
        <v>10267.4</v>
      </c>
    </row>
    <row r="206" spans="2:10" ht="12.75" customHeight="1">
      <c r="B206" s="3" t="s">
        <v>245</v>
      </c>
      <c r="C206" s="3"/>
      <c r="D206" s="3"/>
      <c r="E206" s="3"/>
      <c r="F206" s="47"/>
      <c r="G206" s="25"/>
      <c r="H206" s="24"/>
      <c r="I206" s="26"/>
      <c r="J206" s="27"/>
    </row>
    <row r="207" spans="2:10" ht="12.75" customHeight="1">
      <c r="B207" s="3" t="s">
        <v>246</v>
      </c>
      <c r="C207" s="3"/>
      <c r="D207" s="3"/>
      <c r="E207" s="3"/>
      <c r="F207" s="47" t="s">
        <v>247</v>
      </c>
      <c r="G207" s="25"/>
      <c r="H207" s="24"/>
      <c r="I207" s="26">
        <f>I209</f>
        <v>3804.7</v>
      </c>
      <c r="J207" s="26">
        <f>J209</f>
        <v>3729.5</v>
      </c>
    </row>
    <row r="208" spans="2:10" ht="12.75" customHeight="1">
      <c r="B208" t="s">
        <v>248</v>
      </c>
      <c r="F208" s="49"/>
      <c r="G208" s="29"/>
      <c r="H208" s="28"/>
      <c r="I208" s="61"/>
      <c r="J208" s="27"/>
    </row>
    <row r="209" spans="2:10" ht="12.75" customHeight="1">
      <c r="B209" t="s">
        <v>249</v>
      </c>
      <c r="F209" s="49" t="s">
        <v>247</v>
      </c>
      <c r="G209" s="29" t="s">
        <v>250</v>
      </c>
      <c r="H209" s="28" t="s">
        <v>251</v>
      </c>
      <c r="I209" s="61">
        <v>3804.7</v>
      </c>
      <c r="J209" s="27">
        <v>3729.5</v>
      </c>
    </row>
    <row r="210" spans="2:10" ht="12.75" customHeight="1" hidden="1">
      <c r="B210" s="3" t="s">
        <v>252</v>
      </c>
      <c r="C210" s="3"/>
      <c r="D210" s="3"/>
      <c r="E210" s="3"/>
      <c r="F210" s="47"/>
      <c r="G210" s="25"/>
      <c r="H210" s="24"/>
      <c r="I210" s="26"/>
      <c r="J210" s="27"/>
    </row>
    <row r="211" spans="2:10" ht="12.75" customHeight="1" hidden="1">
      <c r="B211" s="3" t="s">
        <v>246</v>
      </c>
      <c r="C211" s="3"/>
      <c r="D211" s="3"/>
      <c r="E211" s="3"/>
      <c r="F211" s="47">
        <v>1102</v>
      </c>
      <c r="G211" s="25"/>
      <c r="H211" s="24"/>
      <c r="I211" s="26"/>
      <c r="J211" s="27"/>
    </row>
    <row r="212" spans="2:10" ht="12.75" customHeight="1" hidden="1">
      <c r="B212" s="3" t="s">
        <v>253</v>
      </c>
      <c r="C212" s="3"/>
      <c r="D212" s="3"/>
      <c r="E212" s="3"/>
      <c r="F212" s="47"/>
      <c r="G212" s="25"/>
      <c r="H212" s="24"/>
      <c r="I212" s="26"/>
      <c r="J212" s="27"/>
    </row>
    <row r="213" spans="2:10" ht="12.75" customHeight="1" hidden="1">
      <c r="B213" s="3" t="s">
        <v>246</v>
      </c>
      <c r="C213" s="3"/>
      <c r="D213" s="3"/>
      <c r="E213" s="3"/>
      <c r="F213" s="47">
        <v>1103</v>
      </c>
      <c r="G213" s="25"/>
      <c r="H213" s="24"/>
      <c r="I213" s="26"/>
      <c r="J213" s="27"/>
    </row>
    <row r="214" spans="2:10" ht="12.75" customHeight="1" hidden="1">
      <c r="B214" t="s">
        <v>119</v>
      </c>
      <c r="F214" s="49"/>
      <c r="G214" s="29"/>
      <c r="H214" s="28"/>
      <c r="I214" s="61"/>
      <c r="J214" s="27"/>
    </row>
    <row r="215" spans="2:10" ht="12.75" customHeight="1" hidden="1">
      <c r="B215" t="s">
        <v>254</v>
      </c>
      <c r="F215" s="49"/>
      <c r="G215" s="29"/>
      <c r="H215" s="28"/>
      <c r="I215" s="61"/>
      <c r="J215" s="27"/>
    </row>
    <row r="216" spans="2:10" ht="12.75" customHeight="1" hidden="1">
      <c r="B216" t="s">
        <v>255</v>
      </c>
      <c r="F216" s="49">
        <v>1103</v>
      </c>
      <c r="G216" s="49" t="s">
        <v>73</v>
      </c>
      <c r="H216" s="28" t="s">
        <v>31</v>
      </c>
      <c r="I216" s="61"/>
      <c r="J216" s="27"/>
    </row>
    <row r="217" spans="2:10" ht="12.75" customHeight="1" hidden="1">
      <c r="B217" t="s">
        <v>256</v>
      </c>
      <c r="F217" s="49">
        <v>1103</v>
      </c>
      <c r="G217" s="49" t="s">
        <v>67</v>
      </c>
      <c r="H217" s="28" t="s">
        <v>31</v>
      </c>
      <c r="I217" s="61"/>
      <c r="J217" s="27"/>
    </row>
    <row r="218" spans="2:10" ht="12.75" customHeight="1" hidden="1">
      <c r="B218" t="s">
        <v>29</v>
      </c>
      <c r="F218" s="49">
        <v>1103</v>
      </c>
      <c r="G218" s="49" t="s">
        <v>30</v>
      </c>
      <c r="H218" s="28" t="s">
        <v>31</v>
      </c>
      <c r="I218" s="61"/>
      <c r="J218" s="27"/>
    </row>
    <row r="219" spans="2:10" ht="12.75" customHeight="1">
      <c r="B219" s="22" t="s">
        <v>257</v>
      </c>
      <c r="C219" s="22"/>
      <c r="D219" s="22"/>
      <c r="E219" s="22"/>
      <c r="F219" s="47" t="s">
        <v>258</v>
      </c>
      <c r="G219" s="25"/>
      <c r="H219" s="87"/>
      <c r="I219" s="53">
        <f>I221</f>
        <v>7439.2</v>
      </c>
      <c r="J219" s="53">
        <f>J221</f>
        <v>6537.9</v>
      </c>
    </row>
    <row r="220" spans="2:10" ht="12.75" customHeight="1">
      <c r="B220" s="6" t="s">
        <v>259</v>
      </c>
      <c r="C220" s="6"/>
      <c r="D220" s="6"/>
      <c r="E220" s="6"/>
      <c r="F220" s="49"/>
      <c r="G220" s="29"/>
      <c r="H220" s="88"/>
      <c r="I220" s="30"/>
      <c r="J220" s="27"/>
    </row>
    <row r="221" spans="2:10" ht="12.75" customHeight="1">
      <c r="B221" s="6" t="s">
        <v>260</v>
      </c>
      <c r="C221" s="6"/>
      <c r="D221" s="6"/>
      <c r="E221" s="6"/>
      <c r="F221" s="89" t="s">
        <v>258</v>
      </c>
      <c r="G221" s="29" t="s">
        <v>261</v>
      </c>
      <c r="H221" s="88" t="s">
        <v>262</v>
      </c>
      <c r="I221" s="90">
        <v>7439.2</v>
      </c>
      <c r="J221" s="27">
        <v>6537.9</v>
      </c>
    </row>
    <row r="222" spans="6:10" ht="12.75" customHeight="1" hidden="1">
      <c r="F222" s="49"/>
      <c r="G222" s="29"/>
      <c r="H222" s="28"/>
      <c r="I222" s="61"/>
      <c r="J222" s="27"/>
    </row>
    <row r="223" spans="6:10" ht="12.75" customHeight="1" hidden="1">
      <c r="F223" s="49"/>
      <c r="G223" s="29"/>
      <c r="H223" s="28"/>
      <c r="I223" s="61"/>
      <c r="J223" s="27"/>
    </row>
    <row r="224" spans="6:10" ht="12.75" customHeight="1">
      <c r="F224" s="49"/>
      <c r="G224" s="29"/>
      <c r="H224" s="28"/>
      <c r="I224" s="61"/>
      <c r="J224" s="27"/>
    </row>
    <row r="225" spans="6:10" ht="12.75" customHeight="1">
      <c r="F225" s="49"/>
      <c r="G225" s="29"/>
      <c r="H225" s="28"/>
      <c r="I225" s="61"/>
      <c r="J225" s="27"/>
    </row>
    <row r="226" spans="2:10" ht="12.75" customHeight="1" hidden="1">
      <c r="B226" s="3" t="s">
        <v>215</v>
      </c>
      <c r="F226" s="49" t="s">
        <v>263</v>
      </c>
      <c r="G226" s="29" t="s">
        <v>264</v>
      </c>
      <c r="H226" s="28" t="s">
        <v>262</v>
      </c>
      <c r="I226" s="61">
        <v>270</v>
      </c>
      <c r="J226" s="27"/>
    </row>
    <row r="227" spans="2:10" ht="15.75" customHeight="1">
      <c r="B227" s="16" t="s">
        <v>265</v>
      </c>
      <c r="C227" s="16"/>
      <c r="D227" s="16"/>
      <c r="E227" s="16"/>
      <c r="F227" s="51"/>
      <c r="G227" s="63"/>
      <c r="H227" s="18"/>
      <c r="I227" s="21">
        <f>I13+I52+I56+I61+I86+I116+I121+I151+I167+I186+I198+I202+I205</f>
        <v>133869.3</v>
      </c>
      <c r="J227" s="21">
        <f>J13+J52+J56+J61+J86+J116+J121+J151+J167+J186+J198+J202+J205</f>
        <v>130933.09999999998</v>
      </c>
    </row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</sheetData>
  <sheetProtection/>
  <mergeCells count="6">
    <mergeCell ref="B52:E52"/>
    <mergeCell ref="D68:E68"/>
    <mergeCell ref="D69:E69"/>
    <mergeCell ref="B198:E198"/>
    <mergeCell ref="B201:E201"/>
    <mergeCell ref="B202:D202"/>
  </mergeCells>
  <printOptions/>
  <pageMargins left="0.39375" right="0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2014-10-13T08:42:43Z</dcterms:modified>
  <cp:category/>
  <cp:version/>
  <cp:contentType/>
  <cp:contentStatus/>
</cp:coreProperties>
</file>